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aff.hcs-p01.otago.ac.nz\LIBDESK-Users\haspa91p\Desktop\"/>
    </mc:Choice>
  </mc:AlternateContent>
  <bookViews>
    <workbookView xWindow="0" yWindow="0" windowWidth="20736" windowHeight="10656" tabRatio="500"/>
  </bookViews>
  <sheets>
    <sheet name="Points table" sheetId="2" r:id="rId1"/>
    <sheet name="Series Winners" sheetId="3" r:id="rId2"/>
  </sheets>
  <definedNames>
    <definedName name="_xlnm._FilterDatabase" localSheetId="0" hidden="1">'Points table'!$A$1:$Q$160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8" i="2" l="1"/>
  <c r="P39" i="2"/>
  <c r="P40" i="2"/>
  <c r="P42" i="2"/>
  <c r="P8" i="2"/>
  <c r="P43" i="2"/>
</calcChain>
</file>

<file path=xl/sharedStrings.xml><?xml version="1.0" encoding="utf-8"?>
<sst xmlns="http://schemas.openxmlformats.org/spreadsheetml/2006/main" count="562" uniqueCount="369">
  <si>
    <t>Name</t>
  </si>
  <si>
    <t>Grade</t>
  </si>
  <si>
    <t>R1</t>
  </si>
  <si>
    <t>R3</t>
  </si>
  <si>
    <t>R4</t>
  </si>
  <si>
    <t xml:space="preserve">R5 </t>
  </si>
  <si>
    <t>R6</t>
  </si>
  <si>
    <t>R7</t>
  </si>
  <si>
    <t>R8</t>
  </si>
  <si>
    <t>A</t>
  </si>
  <si>
    <t>Guy Carter (M)</t>
  </si>
  <si>
    <t>Male A</t>
  </si>
  <si>
    <t>Stu Crooks (M)</t>
  </si>
  <si>
    <t>Male A M2</t>
  </si>
  <si>
    <t>Marshal</t>
  </si>
  <si>
    <t>Joe Chapman (M)</t>
  </si>
  <si>
    <t>Male A M1</t>
  </si>
  <si>
    <t>Paul Gough (M)</t>
  </si>
  <si>
    <t>Male A M4</t>
  </si>
  <si>
    <t>Brendon Hastie (M)</t>
  </si>
  <si>
    <t>Kees Duyvesteyn (M)</t>
  </si>
  <si>
    <t>Ewan Syme (M)</t>
  </si>
  <si>
    <t>Justin Stott (M)</t>
  </si>
  <si>
    <t>Gary Gardiner (M)</t>
  </si>
  <si>
    <t>Stew Thomas (M)</t>
  </si>
  <si>
    <t>Male A M3</t>
  </si>
  <si>
    <t>B</t>
  </si>
  <si>
    <t>Jacob Grieve (M)</t>
  </si>
  <si>
    <t>Michael Greaves (M)</t>
  </si>
  <si>
    <t>Curtis McCorquindale (M)</t>
  </si>
  <si>
    <t>Wayne Evans  (M)</t>
  </si>
  <si>
    <t>Male A M5</t>
  </si>
  <si>
    <t>Brad Evans  (M)</t>
  </si>
  <si>
    <t>Chris Henderson (M)</t>
  </si>
  <si>
    <t>Chris Latta (M)</t>
  </si>
  <si>
    <t>Male B</t>
  </si>
  <si>
    <t>Male B M1</t>
  </si>
  <si>
    <t>Philip McKague (M)</t>
  </si>
  <si>
    <t>Male B M3</t>
  </si>
  <si>
    <t>Stephen Grant (M)</t>
  </si>
  <si>
    <t>Male B M4</t>
  </si>
  <si>
    <t>Ray Hope (M)</t>
  </si>
  <si>
    <t>Paula Hasler (M)</t>
  </si>
  <si>
    <t>Female B M2</t>
  </si>
  <si>
    <t>Tristian Claridge (M)</t>
  </si>
  <si>
    <t>Todd Redpath (M)</t>
  </si>
  <si>
    <t>Graham Harris (M)</t>
  </si>
  <si>
    <t xml:space="preserve">Male B M3 </t>
  </si>
  <si>
    <t>Ella Harris (M)</t>
  </si>
  <si>
    <t>Female B</t>
  </si>
  <si>
    <t>Andy Willmott (M)</t>
  </si>
  <si>
    <t>Paul Cardno (M)</t>
  </si>
  <si>
    <t>Male B M2</t>
  </si>
  <si>
    <t>Dave McCormick (NM)</t>
  </si>
  <si>
    <t>Rangi Wharepapa (M)</t>
  </si>
  <si>
    <t>Bradley White (M)</t>
  </si>
  <si>
    <t>Wayne Boss (M)</t>
  </si>
  <si>
    <t>C</t>
  </si>
  <si>
    <t>Kan Kaneko (M)</t>
  </si>
  <si>
    <t>Richard Wansink (M)</t>
  </si>
  <si>
    <t>Male B M5</t>
  </si>
  <si>
    <t>Female B M1</t>
  </si>
  <si>
    <t>Jake Paddon (NM)</t>
  </si>
  <si>
    <t>Tom Kaminszky (M)</t>
  </si>
  <si>
    <t>Marc Doesburg (M)</t>
  </si>
  <si>
    <t>Steve Green (M)</t>
  </si>
  <si>
    <t>Shannon Hope (M)</t>
  </si>
  <si>
    <t>Female C</t>
  </si>
  <si>
    <t>Placed</t>
  </si>
  <si>
    <t>Not Placed</t>
  </si>
  <si>
    <t>Male C M3</t>
  </si>
  <si>
    <t>Did not Start</t>
  </si>
  <si>
    <t>Male C M4</t>
  </si>
  <si>
    <t>Mike Harris (M)</t>
  </si>
  <si>
    <t>Disqualified</t>
  </si>
  <si>
    <t>Wayne Green (M)</t>
  </si>
  <si>
    <t>Male C M1</t>
  </si>
  <si>
    <t>Chris Ford (M)</t>
  </si>
  <si>
    <t>Ben Hogan (M)</t>
  </si>
  <si>
    <t>Male C</t>
  </si>
  <si>
    <t>Male C M5</t>
  </si>
  <si>
    <t>Brendan Ward (M)</t>
  </si>
  <si>
    <t>Louis Harris (M)</t>
  </si>
  <si>
    <t>Jack Divers (M)</t>
  </si>
  <si>
    <t>Male D</t>
  </si>
  <si>
    <t>Thirza Smith (M)</t>
  </si>
  <si>
    <t>Female D</t>
  </si>
  <si>
    <t>Graeme Buchanan</t>
  </si>
  <si>
    <t>D</t>
  </si>
  <si>
    <t>Justin Gardner (M)</t>
  </si>
  <si>
    <t>Male D M3</t>
  </si>
  <si>
    <t>James Musk (M)</t>
  </si>
  <si>
    <t>Male D M1</t>
  </si>
  <si>
    <t>Tania Baron (M)</t>
  </si>
  <si>
    <t>Female D M2</t>
  </si>
  <si>
    <t>Female D M1</t>
  </si>
  <si>
    <t>Grace Hurring (M)</t>
  </si>
  <si>
    <t>Phoebe Pegg (NM)</t>
  </si>
  <si>
    <t>Bob Smart (NM)</t>
  </si>
  <si>
    <t>Steve Hurring (M)</t>
  </si>
  <si>
    <t>Jody Syme (M)</t>
  </si>
  <si>
    <t>Jnr</t>
  </si>
  <si>
    <t>Male U15</t>
  </si>
  <si>
    <t>Sarah Ford (M)</t>
  </si>
  <si>
    <t>Female U13</t>
  </si>
  <si>
    <t>Lily Smart (M)</t>
  </si>
  <si>
    <t>Female U15</t>
  </si>
  <si>
    <t>Lucy Sanson (M)</t>
  </si>
  <si>
    <t>Jake Remon (M)</t>
  </si>
  <si>
    <t>Male U13</t>
  </si>
  <si>
    <t>Monday Night Racing Series Points (Master)</t>
  </si>
  <si>
    <t>Simon Kennedy (M)</t>
  </si>
  <si>
    <t>M4</t>
  </si>
  <si>
    <t>Mark Adamson(M)</t>
  </si>
  <si>
    <t>Haley van Leeuwen (NM)</t>
  </si>
  <si>
    <t>20 (C Grade)</t>
  </si>
  <si>
    <t>M5</t>
  </si>
  <si>
    <t>WC1</t>
  </si>
  <si>
    <t xml:space="preserve">Male D </t>
  </si>
  <si>
    <t>D1</t>
  </si>
  <si>
    <t>WM1</t>
  </si>
  <si>
    <t>Flynn Cooper-Forster (M)</t>
  </si>
  <si>
    <t>U15 (Boys)</t>
  </si>
  <si>
    <t>U13 (Girls)</t>
  </si>
  <si>
    <t>U15 (Girls)</t>
  </si>
  <si>
    <t>Key</t>
  </si>
  <si>
    <t>Did Not Finish</t>
  </si>
  <si>
    <t>Series Grade Winners</t>
  </si>
  <si>
    <t>A1</t>
  </si>
  <si>
    <t>B1</t>
  </si>
  <si>
    <t>WB1</t>
  </si>
  <si>
    <t>10 (B Grade)</t>
  </si>
  <si>
    <t>C1</t>
  </si>
  <si>
    <t>WD1</t>
  </si>
  <si>
    <t>Series Age Group Winners</t>
  </si>
  <si>
    <t>M1</t>
  </si>
  <si>
    <t>M2</t>
  </si>
  <si>
    <t>WM2</t>
  </si>
  <si>
    <t>M3</t>
  </si>
  <si>
    <t>U19</t>
  </si>
  <si>
    <t>WU19</t>
  </si>
  <si>
    <t>U17</t>
  </si>
  <si>
    <t>WU17</t>
  </si>
  <si>
    <t>U13 (Boys)</t>
  </si>
  <si>
    <t>Only Cycling Otago Club Members can contest series Grade and Age Group titles.</t>
  </si>
  <si>
    <t>Grade Categories</t>
  </si>
  <si>
    <r>
      <t xml:space="preserve">To contest  a </t>
    </r>
    <r>
      <rPr>
        <b/>
        <sz val="11"/>
        <color theme="1"/>
        <rFont val="Calibri"/>
        <family val="2"/>
        <scheme val="minor"/>
      </rPr>
      <t>Grade category</t>
    </r>
    <r>
      <rPr>
        <sz val="11"/>
        <color theme="1"/>
        <rFont val="Calibri"/>
        <family val="2"/>
        <scheme val="minor"/>
      </rPr>
      <t xml:space="preserve"> riders must have ridden </t>
    </r>
    <r>
      <rPr>
        <b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races in that grade</t>
    </r>
    <r>
      <rPr>
        <sz val="11"/>
        <color theme="1"/>
        <rFont val="Calibri"/>
        <family val="2"/>
        <scheme val="minor"/>
      </rPr>
      <t xml:space="preserve">. Riders moving up or down grades needed to do so by </t>
    </r>
    <r>
      <rPr>
        <b/>
        <sz val="11"/>
        <color theme="1"/>
        <rFont val="Calibri"/>
        <family val="2"/>
        <scheme val="minor"/>
      </rPr>
      <t>race 5</t>
    </r>
    <r>
      <rPr>
        <sz val="11"/>
        <color theme="1"/>
        <rFont val="Calibri"/>
        <family val="2"/>
        <scheme val="minor"/>
      </rPr>
      <t xml:space="preserve"> (halfway point in series) to contest the new grade. </t>
    </r>
  </si>
  <si>
    <t>This is considered the most equitable way to account for points gained in lower grades etc.</t>
  </si>
  <si>
    <t>Age Group Categories</t>
  </si>
  <si>
    <t>Age Group* categories are decided by the rider with the most points across all grades. Grade movement is not considered an equity issue.</t>
  </si>
  <si>
    <t>R9</t>
  </si>
  <si>
    <t>Male B U17</t>
  </si>
  <si>
    <t>Chris Harvey (M)</t>
  </si>
  <si>
    <t>Ioan Fuller (NM)</t>
  </si>
  <si>
    <t>20 (B Grade)</t>
  </si>
  <si>
    <t>Ross Gamble (M)</t>
  </si>
  <si>
    <t>Male B M8</t>
  </si>
  <si>
    <t>Dave Cormack (NM)</t>
  </si>
  <si>
    <t>Carl Haddon (M)</t>
  </si>
  <si>
    <t>Karen Rasmussen (M)</t>
  </si>
  <si>
    <t>Female C M1</t>
  </si>
  <si>
    <t xml:space="preserve">Sam Guest </t>
  </si>
  <si>
    <t xml:space="preserve">Mark Fairweather </t>
  </si>
  <si>
    <t>Anna Lindsay (NM)</t>
  </si>
  <si>
    <t>Male D U15</t>
  </si>
  <si>
    <t xml:space="preserve">James Gardner </t>
  </si>
  <si>
    <t>DNF</t>
  </si>
  <si>
    <t>Nathan Clark</t>
  </si>
  <si>
    <t>Ray Lucas (M)</t>
  </si>
  <si>
    <t>Male M3</t>
  </si>
  <si>
    <t xml:space="preserve">William Milburn </t>
  </si>
  <si>
    <t>Geoff Keogh (M)</t>
  </si>
  <si>
    <t>Male M4</t>
  </si>
  <si>
    <t>Jake Jackson-Grammer (NM)</t>
  </si>
  <si>
    <t>Mary Gray (NM)</t>
  </si>
  <si>
    <t>Steve Rolleson (M)</t>
  </si>
  <si>
    <t xml:space="preserve">Andrew Ellis </t>
  </si>
  <si>
    <t xml:space="preserve">Abe Benghat </t>
  </si>
  <si>
    <t xml:space="preserve">Larry Greene </t>
  </si>
  <si>
    <t>John Lynch</t>
  </si>
  <si>
    <t xml:space="preserve">Scott Payne </t>
  </si>
  <si>
    <t>Madeleine Cooper-Forster (M)</t>
  </si>
  <si>
    <t>Female C (U17)</t>
  </si>
  <si>
    <t>Julia Tarbotton</t>
  </si>
  <si>
    <t>Shelley Maultby</t>
  </si>
  <si>
    <t>Alice Barach</t>
  </si>
  <si>
    <t>Nathan Cadogen (M)</t>
  </si>
  <si>
    <t>Rosey Acker (M)</t>
  </si>
  <si>
    <t>Melissa Sowden</t>
  </si>
  <si>
    <t xml:space="preserve">Merrilee Williams </t>
  </si>
  <si>
    <t>Steven Kenyon</t>
  </si>
  <si>
    <t xml:space="preserve">Dominic Elder </t>
  </si>
  <si>
    <t xml:space="preserve">Nathan Forbes </t>
  </si>
  <si>
    <t>Chris Mitchell</t>
  </si>
  <si>
    <t xml:space="preserve">Sarah Warner </t>
  </si>
  <si>
    <t xml:space="preserve">Rod Ward </t>
  </si>
  <si>
    <t>Female D U17</t>
  </si>
  <si>
    <t>Asher Claridge</t>
  </si>
  <si>
    <t>Lachie McGregor</t>
  </si>
  <si>
    <t>David Stott (M)</t>
  </si>
  <si>
    <t>Male M6</t>
  </si>
  <si>
    <t>19 (D Grade)</t>
  </si>
  <si>
    <t>Ray Dunstan (M)</t>
  </si>
  <si>
    <t xml:space="preserve">Dave Thomson </t>
  </si>
  <si>
    <t>Charlie Claridge</t>
  </si>
  <si>
    <t>Gage O'Kane</t>
  </si>
  <si>
    <t>Tony Chapman (M)</t>
  </si>
  <si>
    <t>Male C M6</t>
  </si>
  <si>
    <t>10 (C Grade)</t>
  </si>
  <si>
    <t>Pip Thomson</t>
  </si>
  <si>
    <t>Greig O'Kane</t>
  </si>
  <si>
    <t>10 (Social)</t>
  </si>
  <si>
    <t>Sonya Hand</t>
  </si>
  <si>
    <t>Walter Savage</t>
  </si>
  <si>
    <t>Female D M</t>
  </si>
  <si>
    <t>Tyler Summers</t>
  </si>
  <si>
    <t xml:space="preserve">Erin Ford </t>
  </si>
  <si>
    <t>Grayson Westgate</t>
  </si>
  <si>
    <t>Ken Thomas (M)</t>
  </si>
  <si>
    <t>Phil Te Tana</t>
  </si>
  <si>
    <t>14 (D Grade)</t>
  </si>
  <si>
    <t>Quinn Latta</t>
  </si>
  <si>
    <t>10 (D grade)</t>
  </si>
  <si>
    <t xml:space="preserve">Harry Summers </t>
  </si>
  <si>
    <t>10 (A grade)</t>
  </si>
  <si>
    <t>13 (B grade)</t>
  </si>
  <si>
    <t>Tony Clear</t>
  </si>
  <si>
    <t>10 (social)</t>
  </si>
  <si>
    <t>10 (B grade)</t>
  </si>
  <si>
    <t>Jack Dummer</t>
  </si>
  <si>
    <t>15 (D grade)</t>
  </si>
  <si>
    <t>David Smith</t>
  </si>
  <si>
    <t>Holly Ford</t>
  </si>
  <si>
    <t>17 (D grade)</t>
  </si>
  <si>
    <t>Female D (Social)</t>
  </si>
  <si>
    <t>Male D U13</t>
  </si>
  <si>
    <t>20 (junior)</t>
  </si>
  <si>
    <t>Patrick Jones (M)</t>
  </si>
  <si>
    <t>16 (A grade)</t>
  </si>
  <si>
    <t>Fenton Lambert (M)</t>
  </si>
  <si>
    <t>19 (C grade)</t>
  </si>
  <si>
    <t>DNF (A Grade)</t>
  </si>
  <si>
    <t>11 (B grade)</t>
  </si>
  <si>
    <t xml:space="preserve">Andy Toomey </t>
  </si>
  <si>
    <t>DNF (C Grade)</t>
  </si>
  <si>
    <t>Michael Gawthorpe</t>
  </si>
  <si>
    <t>Male M2</t>
  </si>
  <si>
    <t>U13 female</t>
  </si>
  <si>
    <t>20 (jnr)</t>
  </si>
  <si>
    <t>U15 female</t>
  </si>
  <si>
    <t>U15 male</t>
  </si>
  <si>
    <t xml:space="preserve">Male C </t>
  </si>
  <si>
    <t>Pete Hogan (M)</t>
  </si>
  <si>
    <t>Male D M4</t>
  </si>
  <si>
    <t>Female M1</t>
  </si>
  <si>
    <t>Male M5</t>
  </si>
  <si>
    <t>16 (A Grade)</t>
  </si>
  <si>
    <t>Annelies Inghelbrecht (NM)</t>
  </si>
  <si>
    <t>Ronan Geraghty (M)</t>
  </si>
  <si>
    <t>R2* Neutralised</t>
  </si>
  <si>
    <t>A Grade / Male M4</t>
  </si>
  <si>
    <t>R10 
Double points</t>
  </si>
  <si>
    <t xml:space="preserve">Male C grade </t>
  </si>
  <si>
    <t>Male D grade  / Male M1</t>
  </si>
  <si>
    <t>24 (A grade)</t>
  </si>
  <si>
    <t>Male C M2</t>
  </si>
  <si>
    <t>36 (C Grade)</t>
  </si>
  <si>
    <t>Warren Biggs</t>
  </si>
  <si>
    <t>Audrey Julien</t>
  </si>
  <si>
    <t>Elias O'Kane</t>
  </si>
  <si>
    <t>Isaac Latta</t>
  </si>
  <si>
    <t>20 (D grade)</t>
  </si>
  <si>
    <t>44</t>
  </si>
  <si>
    <t>45</t>
  </si>
  <si>
    <t>30</t>
  </si>
  <si>
    <t>41</t>
  </si>
  <si>
    <t>124</t>
  </si>
  <si>
    <t>65</t>
  </si>
  <si>
    <t>85</t>
  </si>
  <si>
    <t>35</t>
  </si>
  <si>
    <t>66</t>
  </si>
  <si>
    <t>20</t>
  </si>
  <si>
    <t>120</t>
  </si>
  <si>
    <t>Male M8</t>
  </si>
  <si>
    <t>105</t>
  </si>
  <si>
    <t>101</t>
  </si>
  <si>
    <t>111</t>
  </si>
  <si>
    <t>125</t>
  </si>
  <si>
    <t>121</t>
  </si>
  <si>
    <t>25</t>
  </si>
  <si>
    <t>15</t>
  </si>
  <si>
    <t>82</t>
  </si>
  <si>
    <t>79</t>
  </si>
  <si>
    <t>58</t>
  </si>
  <si>
    <t>110</t>
  </si>
  <si>
    <t>93</t>
  </si>
  <si>
    <t>83</t>
  </si>
  <si>
    <t>95</t>
  </si>
  <si>
    <t>62</t>
  </si>
  <si>
    <t>10</t>
  </si>
  <si>
    <t>126</t>
  </si>
  <si>
    <t>13</t>
  </si>
  <si>
    <t>132</t>
  </si>
  <si>
    <t>84</t>
  </si>
  <si>
    <t>76</t>
  </si>
  <si>
    <t>97</t>
  </si>
  <si>
    <t>158</t>
  </si>
  <si>
    <t>77</t>
  </si>
  <si>
    <t>17</t>
  </si>
  <si>
    <t>96</t>
  </si>
  <si>
    <t>23</t>
  </si>
  <si>
    <t>38</t>
  </si>
  <si>
    <t>117</t>
  </si>
  <si>
    <t>12</t>
  </si>
  <si>
    <t>68</t>
  </si>
  <si>
    <t>107</t>
  </si>
  <si>
    <t>Male M1</t>
  </si>
  <si>
    <t>114</t>
  </si>
  <si>
    <t>138</t>
  </si>
  <si>
    <t>74</t>
  </si>
  <si>
    <t>Female C Grade / U17</t>
  </si>
  <si>
    <t>22</t>
  </si>
  <si>
    <t>118</t>
  </si>
  <si>
    <t>59</t>
  </si>
  <si>
    <t>115</t>
  </si>
  <si>
    <t>51</t>
  </si>
  <si>
    <t>64</t>
  </si>
  <si>
    <t>145</t>
  </si>
  <si>
    <t>24</t>
  </si>
  <si>
    <t>52</t>
  </si>
  <si>
    <t>21</t>
  </si>
  <si>
    <t>102</t>
  </si>
  <si>
    <t>108</t>
  </si>
  <si>
    <t>71</t>
  </si>
  <si>
    <t>19</t>
  </si>
  <si>
    <t>86</t>
  </si>
  <si>
    <t>34</t>
  </si>
  <si>
    <t>151</t>
  </si>
  <si>
    <t>28</t>
  </si>
  <si>
    <t>Series Winner
(Club Members)</t>
  </si>
  <si>
    <t>TOTAL
Best of 7</t>
  </si>
  <si>
    <t>Alex Dodds (NM)</t>
  </si>
  <si>
    <t>*Not Club Member</t>
  </si>
  <si>
    <t>Female C U17</t>
  </si>
  <si>
    <t xml:space="preserve">Male B U19 </t>
  </si>
  <si>
    <t>Male U19</t>
  </si>
  <si>
    <t>Female B / U19</t>
  </si>
  <si>
    <t>Brendan Hastie (M)</t>
  </si>
  <si>
    <t xml:space="preserve">Male B </t>
  </si>
  <si>
    <t>Female B U19</t>
  </si>
  <si>
    <t>Sarah Warner (M)</t>
  </si>
  <si>
    <t>Mark Adamson (M)</t>
  </si>
  <si>
    <t>Wayne Evans (M)</t>
  </si>
  <si>
    <t>Male B U19</t>
  </si>
  <si>
    <t xml:space="preserve">Ella Harris (M) </t>
  </si>
  <si>
    <t>Charlie Claridge (M)</t>
  </si>
  <si>
    <t>Junior U15</t>
  </si>
  <si>
    <t>Junior U13</t>
  </si>
  <si>
    <t>Asher Claridge (M)</t>
  </si>
  <si>
    <t>Male C U17</t>
  </si>
  <si>
    <t>Gage O'Kane (M)</t>
  </si>
  <si>
    <t>Will Baron (M)</t>
  </si>
  <si>
    <t>Theo Smith (M)</t>
  </si>
  <si>
    <t>U13 Male</t>
  </si>
  <si>
    <t>Harry Summers (M)</t>
  </si>
  <si>
    <t>Female D Grade / FM2</t>
  </si>
  <si>
    <t>Larry Greene (M)</t>
  </si>
  <si>
    <t>M6</t>
  </si>
  <si>
    <t>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</si>
</sst>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0.79998168889431442"/>
      <name val="Calibri"/>
      <family val="2"/>
      <scheme val="minor"/>
    </font>
    <font>
      <b/>
      <sz val="12"/>
      <color rgb="FFFBD5B5"/>
      <name val="Calibri"/>
      <family val="2"/>
      <scheme val="minor"/>
    </font>
    <font>
      <b/>
      <sz val="12"/>
      <color theme="5" tint="0.5999938962981048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" xfId="0" applyFill="1" applyBorder="1" applyAlignment="1">
      <alignment horizontal="center" shrinkToFi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3" xfId="0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 applyAlignment="1"/>
    <xf numFmtId="0" fontId="14" fillId="0" borderId="2" xfId="0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8" borderId="1" xfId="0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shrinkToFit="1"/>
    </xf>
    <xf numFmtId="0" fontId="1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shrinkToFit="1"/>
    </xf>
    <xf numFmtId="0" fontId="15" fillId="0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shrinkToFit="1"/>
    </xf>
    <xf numFmtId="0" fontId="10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shrinkToFit="1"/>
    </xf>
    <xf numFmtId="0" fontId="10" fillId="8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0" fillId="8" borderId="1" xfId="0" applyFont="1" applyFill="1" applyBorder="1" applyAlignment="1"/>
    <xf numFmtId="0" fontId="10" fillId="8" borderId="5" xfId="0" applyFont="1" applyFill="1" applyBorder="1" applyAlignment="1"/>
    <xf numFmtId="0" fontId="10" fillId="8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shrinkToFit="1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4" xfId="0" applyFont="1" applyFill="1" applyBorder="1" applyAlignment="1"/>
    <xf numFmtId="0" fontId="10" fillId="8" borderId="8" xfId="0" applyFont="1" applyFill="1" applyBorder="1" applyAlignment="1">
      <alignment horizontal="center"/>
    </xf>
    <xf numFmtId="0" fontId="10" fillId="8" borderId="3" xfId="0" applyFont="1" applyFill="1" applyBorder="1"/>
    <xf numFmtId="0" fontId="10" fillId="8" borderId="1" xfId="0" applyFont="1" applyFill="1" applyBorder="1"/>
    <xf numFmtId="0" fontId="10" fillId="8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shrinkToFit="1"/>
    </xf>
    <xf numFmtId="0" fontId="10" fillId="3" borderId="1" xfId="0" applyFont="1" applyFill="1" applyBorder="1"/>
    <xf numFmtId="0" fontId="15" fillId="8" borderId="3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shrinkToFit="1"/>
    </xf>
    <xf numFmtId="0" fontId="0" fillId="9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shrinkToFit="1"/>
    </xf>
    <xf numFmtId="0" fontId="10" fillId="8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5" xfId="0" applyFont="1" applyFill="1" applyBorder="1"/>
    <xf numFmtId="0" fontId="10" fillId="2" borderId="2" xfId="0" applyFont="1" applyFill="1" applyBorder="1" applyAlignment="1">
      <alignment horizontal="center"/>
    </xf>
    <xf numFmtId="0" fontId="0" fillId="8" borderId="1" xfId="0" applyFill="1" applyBorder="1"/>
    <xf numFmtId="0" fontId="10" fillId="8" borderId="7" xfId="0" applyFont="1" applyFill="1" applyBorder="1"/>
    <xf numFmtId="0" fontId="10" fillId="8" borderId="5" xfId="0" applyFont="1" applyFill="1" applyBorder="1"/>
    <xf numFmtId="0" fontId="10" fillId="0" borderId="0" xfId="0" applyFont="1" applyFill="1"/>
    <xf numFmtId="0" fontId="18" fillId="8" borderId="3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2" xfId="0" applyBorder="1"/>
    <xf numFmtId="0" fontId="11" fillId="0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/>
    <xf numFmtId="0" fontId="10" fillId="0" borderId="1" xfId="0" applyFont="1" applyFill="1" applyBorder="1" applyAlignment="1">
      <alignment horizontal="center" shrinkToFit="1"/>
    </xf>
    <xf numFmtId="49" fontId="15" fillId="0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0" fontId="2" fillId="0" borderId="2" xfId="0" applyFon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Fill="1" applyBorder="1" applyAlignment="1"/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5" borderId="14" xfId="0" applyFont="1" applyFill="1" applyBorder="1" applyAlignment="1"/>
    <xf numFmtId="0" fontId="4" fillId="0" borderId="16" xfId="0" applyFont="1" applyBorder="1"/>
    <xf numFmtId="0" fontId="4" fillId="0" borderId="0" xfId="0" applyFont="1" applyBorder="1"/>
    <xf numFmtId="0" fontId="12" fillId="0" borderId="17" xfId="0" applyFont="1" applyBorder="1" applyAlignment="1">
      <alignment horizontal="center" vertical="center"/>
    </xf>
    <xf numFmtId="0" fontId="2" fillId="0" borderId="14" xfId="0" applyFont="1" applyFill="1" applyBorder="1" applyAlignment="1"/>
    <xf numFmtId="0" fontId="12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vertical="center"/>
    </xf>
    <xf numFmtId="0" fontId="3" fillId="0" borderId="19" xfId="0" applyFont="1" applyFill="1" applyBorder="1" applyAlignment="1"/>
    <xf numFmtId="0" fontId="12" fillId="0" borderId="20" xfId="0" applyFont="1" applyBorder="1" applyAlignment="1">
      <alignment horizontal="center" vertical="center"/>
    </xf>
    <xf numFmtId="0" fontId="1" fillId="5" borderId="14" xfId="0" applyFont="1" applyFill="1" applyBorder="1" applyAlignment="1"/>
    <xf numFmtId="0" fontId="1" fillId="5" borderId="2" xfId="0" applyFont="1" applyFill="1" applyBorder="1" applyAlignment="1"/>
    <xf numFmtId="0" fontId="12" fillId="11" borderId="11" xfId="0" applyFont="1" applyFill="1" applyBorder="1" applyAlignment="1"/>
    <xf numFmtId="0" fontId="12" fillId="11" borderId="12" xfId="0" applyFont="1" applyFill="1" applyBorder="1" applyAlignment="1"/>
    <xf numFmtId="0" fontId="13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/>
    <xf numFmtId="0" fontId="12" fillId="11" borderId="2" xfId="0" applyFont="1" applyFill="1" applyBorder="1" applyAlignment="1"/>
    <xf numFmtId="0" fontId="13" fillId="11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/>
    <xf numFmtId="0" fontId="1" fillId="0" borderId="2" xfId="0" applyFont="1" applyFill="1" applyBorder="1" applyAlignment="1"/>
  </cellXfs>
  <cellStyles count="451">
    <cellStyle name="Followed Hyperlink" xfId="226" builtinId="9" hidden="1"/>
    <cellStyle name="Followed Hyperlink" xfId="82" builtinId="9" hidden="1"/>
    <cellStyle name="Followed Hyperlink" xfId="378" builtinId="9" hidden="1"/>
    <cellStyle name="Followed Hyperlink" xfId="444" builtinId="9" hidden="1"/>
    <cellStyle name="Followed Hyperlink" xfId="168" builtinId="9" hidden="1"/>
    <cellStyle name="Followed Hyperlink" xfId="210" builtinId="9" hidden="1"/>
    <cellStyle name="Followed Hyperlink" xfId="198" builtinId="9" hidden="1"/>
    <cellStyle name="Followed Hyperlink" xfId="4" builtinId="9" hidden="1"/>
    <cellStyle name="Followed Hyperlink" xfId="40" builtinId="9" hidden="1"/>
    <cellStyle name="Followed Hyperlink" xfId="304" builtinId="9" hidden="1"/>
    <cellStyle name="Followed Hyperlink" xfId="230" builtinId="9" hidden="1"/>
    <cellStyle name="Followed Hyperlink" xfId="390" builtinId="9" hidden="1"/>
    <cellStyle name="Followed Hyperlink" xfId="64" builtinId="9" hidden="1"/>
    <cellStyle name="Followed Hyperlink" xfId="446" builtinId="9" hidden="1"/>
    <cellStyle name="Followed Hyperlink" xfId="134" builtinId="9" hidden="1"/>
    <cellStyle name="Followed Hyperlink" xfId="88" builtinId="9" hidden="1"/>
    <cellStyle name="Followed Hyperlink" xfId="66" builtinId="9" hidden="1"/>
    <cellStyle name="Followed Hyperlink" xfId="432" builtinId="9" hidden="1"/>
    <cellStyle name="Followed Hyperlink" xfId="250" builtinId="9" hidden="1"/>
    <cellStyle name="Followed Hyperlink" xfId="142" builtinId="9" hidden="1"/>
    <cellStyle name="Followed Hyperlink" xfId="394" builtinId="9" hidden="1"/>
    <cellStyle name="Followed Hyperlink" xfId="130" builtinId="9" hidden="1"/>
    <cellStyle name="Followed Hyperlink" xfId="402" builtinId="9" hidden="1"/>
    <cellStyle name="Followed Hyperlink" xfId="94" builtinId="9" hidden="1"/>
    <cellStyle name="Followed Hyperlink" xfId="36" builtinId="9" hidden="1"/>
    <cellStyle name="Followed Hyperlink" xfId="52" builtinId="9" hidden="1"/>
    <cellStyle name="Followed Hyperlink" xfId="282" builtinId="9" hidden="1"/>
    <cellStyle name="Followed Hyperlink" xfId="20" builtinId="9" hidden="1"/>
    <cellStyle name="Followed Hyperlink" xfId="102" builtinId="9" hidden="1"/>
    <cellStyle name="Followed Hyperlink" xfId="190" builtinId="9" hidden="1"/>
    <cellStyle name="Followed Hyperlink" xfId="392" builtinId="9" hidden="1"/>
    <cellStyle name="Followed Hyperlink" xfId="24" builtinId="9" hidden="1"/>
    <cellStyle name="Followed Hyperlink" xfId="324" builtinId="9" hidden="1"/>
    <cellStyle name="Followed Hyperlink" xfId="314" builtinId="9" hidden="1"/>
    <cellStyle name="Followed Hyperlink" xfId="338" builtinId="9" hidden="1"/>
    <cellStyle name="Followed Hyperlink" xfId="276" builtinId="9" hidden="1"/>
    <cellStyle name="Followed Hyperlink" xfId="322" builtinId="9" hidden="1"/>
    <cellStyle name="Followed Hyperlink" xfId="58" builtinId="9" hidden="1"/>
    <cellStyle name="Followed Hyperlink" xfId="416" builtinId="9" hidden="1"/>
    <cellStyle name="Followed Hyperlink" xfId="76" builtinId="9" hidden="1"/>
    <cellStyle name="Followed Hyperlink" xfId="116" builtinId="9" hidden="1"/>
    <cellStyle name="Followed Hyperlink" xfId="400" builtinId="9" hidden="1"/>
    <cellStyle name="Followed Hyperlink" xfId="344" builtinId="9" hidden="1"/>
    <cellStyle name="Followed Hyperlink" xfId="346" builtinId="9" hidden="1"/>
    <cellStyle name="Followed Hyperlink" xfId="352" builtinId="9" hidden="1"/>
    <cellStyle name="Followed Hyperlink" xfId="370" builtinId="9" hidden="1"/>
    <cellStyle name="Followed Hyperlink" xfId="418" builtinId="9" hidden="1"/>
    <cellStyle name="Followed Hyperlink" xfId="96" builtinId="9" hidden="1"/>
    <cellStyle name="Followed Hyperlink" xfId="152" builtinId="9" hidden="1"/>
    <cellStyle name="Followed Hyperlink" xfId="112" builtinId="9" hidden="1"/>
    <cellStyle name="Followed Hyperlink" xfId="252" builtinId="9" hidden="1"/>
    <cellStyle name="Followed Hyperlink" xfId="206" builtinId="9" hidden="1"/>
    <cellStyle name="Followed Hyperlink" xfId="86" builtinId="9" hidden="1"/>
    <cellStyle name="Followed Hyperlink" xfId="306" builtinId="9" hidden="1"/>
    <cellStyle name="Followed Hyperlink" xfId="426" builtinId="9" hidden="1"/>
    <cellStyle name="Followed Hyperlink" xfId="38" builtinId="9" hidden="1"/>
    <cellStyle name="Followed Hyperlink" xfId="398" builtinId="9" hidden="1"/>
    <cellStyle name="Followed Hyperlink" xfId="160" builtinId="9" hidden="1"/>
    <cellStyle name="Followed Hyperlink" xfId="430" builtinId="9" hidden="1"/>
    <cellStyle name="Followed Hyperlink" xfId="80" builtinId="9" hidden="1"/>
    <cellStyle name="Followed Hyperlink" xfId="294" builtinId="9" hidden="1"/>
    <cellStyle name="Followed Hyperlink" xfId="380" builtinId="9" hidden="1"/>
    <cellStyle name="Followed Hyperlink" xfId="108" builtinId="9" hidden="1"/>
    <cellStyle name="Followed Hyperlink" xfId="240" builtinId="9" hidden="1"/>
    <cellStyle name="Followed Hyperlink" xfId="100" builtinId="9" hidden="1"/>
    <cellStyle name="Followed Hyperlink" xfId="244" builtinId="9" hidden="1"/>
    <cellStyle name="Followed Hyperlink" xfId="132" builtinId="9" hidden="1"/>
    <cellStyle name="Followed Hyperlink" xfId="6" builtinId="9" hidden="1"/>
    <cellStyle name="Followed Hyperlink" xfId="150" builtinId="9" hidden="1"/>
    <cellStyle name="Followed Hyperlink" xfId="266" builtinId="9" hidden="1"/>
    <cellStyle name="Followed Hyperlink" xfId="118" builtinId="9" hidden="1"/>
    <cellStyle name="Followed Hyperlink" xfId="396" builtinId="9" hidden="1"/>
    <cellStyle name="Followed Hyperlink" xfId="406" builtinId="9" hidden="1"/>
    <cellStyle name="Followed Hyperlink" xfId="22" builtinId="9" hidden="1"/>
    <cellStyle name="Followed Hyperlink" xfId="298" builtinId="9" hidden="1"/>
    <cellStyle name="Followed Hyperlink" xfId="372" builtinId="9" hidden="1"/>
    <cellStyle name="Followed Hyperlink" xfId="320" builtinId="9" hidden="1"/>
    <cellStyle name="Followed Hyperlink" xfId="18" builtinId="9" hidden="1"/>
    <cellStyle name="Followed Hyperlink" xfId="46" builtinId="9" hidden="1"/>
    <cellStyle name="Followed Hyperlink" xfId="300" builtinId="9" hidden="1"/>
    <cellStyle name="Followed Hyperlink" xfId="32" builtinId="9" hidden="1"/>
    <cellStyle name="Followed Hyperlink" xfId="196" builtinId="9" hidden="1"/>
    <cellStyle name="Followed Hyperlink" xfId="232" builtinId="9" hidden="1"/>
    <cellStyle name="Followed Hyperlink" xfId="136" builtinId="9" hidden="1"/>
    <cellStyle name="Followed Hyperlink" xfId="248" builtinId="9" hidden="1"/>
    <cellStyle name="Followed Hyperlink" xfId="202" builtinId="9" hidden="1"/>
    <cellStyle name="Followed Hyperlink" xfId="158" builtinId="9" hidden="1"/>
    <cellStyle name="Followed Hyperlink" xfId="124" builtinId="9" hidden="1"/>
    <cellStyle name="Followed Hyperlink" xfId="62" builtinId="9" hidden="1"/>
    <cellStyle name="Followed Hyperlink" xfId="316" builtinId="9" hidden="1"/>
    <cellStyle name="Followed Hyperlink" xfId="114" builtinId="9" hidden="1"/>
    <cellStyle name="Followed Hyperlink" xfId="386" builtinId="9" hidden="1"/>
    <cellStyle name="Followed Hyperlink" xfId="162" builtinId="9" hidden="1"/>
    <cellStyle name="Followed Hyperlink" xfId="44" builtinId="9" hidden="1"/>
    <cellStyle name="Followed Hyperlink" xfId="286" builtinId="9" hidden="1"/>
    <cellStyle name="Followed Hyperlink" xfId="236" builtinId="9" hidden="1"/>
    <cellStyle name="Followed Hyperlink" xfId="272" builtinId="9" hidden="1"/>
    <cellStyle name="Followed Hyperlink" xfId="166" builtinId="9" hidden="1"/>
    <cellStyle name="Followed Hyperlink" xfId="98" builtinId="9" hidden="1"/>
    <cellStyle name="Followed Hyperlink" xfId="138" builtinId="9" hidden="1"/>
    <cellStyle name="Followed Hyperlink" xfId="268" builtinId="9" hidden="1"/>
    <cellStyle name="Followed Hyperlink" xfId="90" builtinId="9" hidden="1"/>
    <cellStyle name="Followed Hyperlink" xfId="254" builtinId="9" hidden="1"/>
    <cellStyle name="Followed Hyperlink" xfId="262" builtinId="9" hidden="1"/>
    <cellStyle name="Followed Hyperlink" xfId="156" builtinId="9" hidden="1"/>
    <cellStyle name="Followed Hyperlink" xfId="122" builtinId="9" hidden="1"/>
    <cellStyle name="Followed Hyperlink" xfId="220" builtinId="9" hidden="1"/>
    <cellStyle name="Followed Hyperlink" xfId="148" builtinId="9" hidden="1"/>
    <cellStyle name="Followed Hyperlink" xfId="290" builtinId="9" hidden="1"/>
    <cellStyle name="Followed Hyperlink" xfId="30" builtinId="9" hidden="1"/>
    <cellStyle name="Followed Hyperlink" xfId="410" builtinId="9" hidden="1"/>
    <cellStyle name="Followed Hyperlink" xfId="216" builtinId="9" hidden="1"/>
    <cellStyle name="Followed Hyperlink" xfId="330" builtinId="9" hidden="1"/>
    <cellStyle name="Followed Hyperlink" xfId="296" builtinId="9" hidden="1"/>
    <cellStyle name="Followed Hyperlink" xfId="366" builtinId="9" hidden="1"/>
    <cellStyle name="Followed Hyperlink" xfId="56" builtinId="9" hidden="1"/>
    <cellStyle name="Followed Hyperlink" xfId="404" builtinId="9" hidden="1"/>
    <cellStyle name="Followed Hyperlink" xfId="126" builtinId="9" hidden="1"/>
    <cellStyle name="Followed Hyperlink" xfId="72" builtinId="9" hidden="1"/>
    <cellStyle name="Followed Hyperlink" xfId="74" builtinId="9" hidden="1"/>
    <cellStyle name="Followed Hyperlink" xfId="414" builtinId="9" hidden="1"/>
    <cellStyle name="Followed Hyperlink" xfId="110" builtinId="9" hidden="1"/>
    <cellStyle name="Followed Hyperlink" xfId="34" builtinId="9" hidden="1"/>
    <cellStyle name="Followed Hyperlink" xfId="48" builtinId="9" hidden="1"/>
    <cellStyle name="Followed Hyperlink" xfId="228" builtinId="9" hidden="1"/>
    <cellStyle name="Followed Hyperlink" xfId="442" builtinId="9" hidden="1"/>
    <cellStyle name="Followed Hyperlink" xfId="172" builtinId="9" hidden="1"/>
    <cellStyle name="Followed Hyperlink" xfId="256" builtinId="9" hidden="1"/>
    <cellStyle name="Followed Hyperlink" xfId="440" builtinId="9" hidden="1"/>
    <cellStyle name="Followed Hyperlink" xfId="368" builtinId="9" hidden="1"/>
    <cellStyle name="Followed Hyperlink" xfId="424" builtinId="9" hidden="1"/>
    <cellStyle name="Followed Hyperlink" xfId="288" builtinId="9" hidden="1"/>
    <cellStyle name="Followed Hyperlink" xfId="274" builtinId="9" hidden="1"/>
    <cellStyle name="Followed Hyperlink" xfId="310" builtinId="9" hidden="1"/>
    <cellStyle name="Followed Hyperlink" xfId="68" builtinId="9" hidden="1"/>
    <cellStyle name="Followed Hyperlink" xfId="354" builtinId="9" hidden="1"/>
    <cellStyle name="Followed Hyperlink" xfId="188" builtinId="9" hidden="1"/>
    <cellStyle name="Followed Hyperlink" xfId="284" builtinId="9" hidden="1"/>
    <cellStyle name="Followed Hyperlink" xfId="420" builtinId="9" hidden="1"/>
    <cellStyle name="Followed Hyperlink" xfId="154" builtinId="9" hidden="1"/>
    <cellStyle name="Followed Hyperlink" xfId="10" builtinId="9" hidden="1"/>
    <cellStyle name="Followed Hyperlink" xfId="450" builtinId="9" hidden="1"/>
    <cellStyle name="Followed Hyperlink" xfId="246" builtinId="9" hidden="1"/>
    <cellStyle name="Followed Hyperlink" xfId="180" builtinId="9" hidden="1"/>
    <cellStyle name="Followed Hyperlink" xfId="438" builtinId="9" hidden="1"/>
    <cellStyle name="Followed Hyperlink" xfId="12" builtinId="9" hidden="1"/>
    <cellStyle name="Followed Hyperlink" xfId="26" builtinId="9" hidden="1"/>
    <cellStyle name="Followed Hyperlink" xfId="384" builtinId="9" hidden="1"/>
    <cellStyle name="Followed Hyperlink" xfId="200" builtinId="9" hidden="1"/>
    <cellStyle name="Followed Hyperlink" xfId="448" builtinId="9" hidden="1"/>
    <cellStyle name="Followed Hyperlink" xfId="146" builtinId="9" hidden="1"/>
    <cellStyle name="Followed Hyperlink" xfId="224" builtinId="9" hidden="1"/>
    <cellStyle name="Followed Hyperlink" xfId="218" builtinId="9" hidden="1"/>
    <cellStyle name="Followed Hyperlink" xfId="178" builtinId="9" hidden="1"/>
    <cellStyle name="Followed Hyperlink" xfId="238" builtinId="9" hidden="1"/>
    <cellStyle name="Followed Hyperlink" xfId="28" builtinId="9" hidden="1"/>
    <cellStyle name="Followed Hyperlink" xfId="16" builtinId="9" hidden="1"/>
    <cellStyle name="Followed Hyperlink" xfId="280" builtinId="9" hidden="1"/>
    <cellStyle name="Followed Hyperlink" xfId="78" builtinId="9" hidden="1"/>
    <cellStyle name="Followed Hyperlink" xfId="334" builtinId="9" hidden="1"/>
    <cellStyle name="Followed Hyperlink" xfId="104" builtinId="9" hidden="1"/>
    <cellStyle name="Followed Hyperlink" xfId="264" builtinId="9" hidden="1"/>
    <cellStyle name="Followed Hyperlink" xfId="302" builtinId="9" hidden="1"/>
    <cellStyle name="Followed Hyperlink" xfId="326" builtinId="9" hidden="1"/>
    <cellStyle name="Followed Hyperlink" xfId="408" builtinId="9" hidden="1"/>
    <cellStyle name="Followed Hyperlink" xfId="328" builtinId="9" hidden="1"/>
    <cellStyle name="Followed Hyperlink" xfId="92" builtinId="9" hidden="1"/>
    <cellStyle name="Followed Hyperlink" xfId="84" builtinId="9" hidden="1"/>
    <cellStyle name="Followed Hyperlink" xfId="358" builtinId="9" hidden="1"/>
    <cellStyle name="Followed Hyperlink" xfId="412" builtinId="9" hidden="1"/>
    <cellStyle name="Followed Hyperlink" xfId="128" builtinId="9" hidden="1"/>
    <cellStyle name="Followed Hyperlink" xfId="234" builtinId="9" hidden="1"/>
    <cellStyle name="Followed Hyperlink" xfId="204" builtinId="9" hidden="1"/>
    <cellStyle name="Followed Hyperlink" xfId="348" builtinId="9" hidden="1"/>
    <cellStyle name="Followed Hyperlink" xfId="332" builtinId="9" hidden="1"/>
    <cellStyle name="Followed Hyperlink" xfId="50" builtinId="9" hidden="1"/>
    <cellStyle name="Followed Hyperlink" xfId="2" builtinId="9" hidden="1"/>
    <cellStyle name="Followed Hyperlink" xfId="14" builtinId="9" hidden="1"/>
    <cellStyle name="Followed Hyperlink" xfId="260" builtinId="9" hidden="1"/>
    <cellStyle name="Followed Hyperlink" xfId="192" builtinId="9" hidden="1"/>
    <cellStyle name="Followed Hyperlink" xfId="208" builtinId="9" hidden="1"/>
    <cellStyle name="Followed Hyperlink" xfId="170" builtinId="9" hidden="1"/>
    <cellStyle name="Followed Hyperlink" xfId="364" builtinId="9" hidden="1"/>
    <cellStyle name="Followed Hyperlink" xfId="70" builtinId="9" hidden="1"/>
    <cellStyle name="Followed Hyperlink" xfId="60" builtinId="9" hidden="1"/>
    <cellStyle name="Followed Hyperlink" xfId="174" builtinId="9" hidden="1"/>
    <cellStyle name="Followed Hyperlink" xfId="144" builtinId="9" hidden="1"/>
    <cellStyle name="Followed Hyperlink" xfId="140" builtinId="9" hidden="1"/>
    <cellStyle name="Followed Hyperlink" xfId="42" builtinId="9" hidden="1"/>
    <cellStyle name="Followed Hyperlink" xfId="176" builtinId="9" hidden="1"/>
    <cellStyle name="Followed Hyperlink" xfId="222" builtinId="9" hidden="1"/>
    <cellStyle name="Followed Hyperlink" xfId="214" builtinId="9" hidden="1"/>
    <cellStyle name="Followed Hyperlink" xfId="106" builtinId="9" hidden="1"/>
    <cellStyle name="Followed Hyperlink" xfId="212" builtinId="9" hidden="1"/>
    <cellStyle name="Followed Hyperlink" xfId="382" builtinId="9" hidden="1"/>
    <cellStyle name="Followed Hyperlink" xfId="422" builtinId="9" hidden="1"/>
    <cellStyle name="Followed Hyperlink" xfId="8" builtinId="9" hidden="1"/>
    <cellStyle name="Followed Hyperlink" xfId="350" builtinId="9" hidden="1"/>
    <cellStyle name="Followed Hyperlink" xfId="184" builtinId="9" hidden="1"/>
    <cellStyle name="Followed Hyperlink" xfId="336" builtinId="9" hidden="1"/>
    <cellStyle name="Followed Hyperlink" xfId="186" builtinId="9" hidden="1"/>
    <cellStyle name="Followed Hyperlink" xfId="318" builtinId="9" hidden="1"/>
    <cellStyle name="Followed Hyperlink" xfId="360" builtinId="9" hidden="1"/>
    <cellStyle name="Followed Hyperlink" xfId="362" builtinId="9" hidden="1"/>
    <cellStyle name="Followed Hyperlink" xfId="374" builtinId="9" hidden="1"/>
    <cellStyle name="Followed Hyperlink" xfId="428" builtinId="9" hidden="1"/>
    <cellStyle name="Followed Hyperlink" xfId="356" builtinId="9" hidden="1"/>
    <cellStyle name="Followed Hyperlink" xfId="312" builtinId="9" hidden="1"/>
    <cellStyle name="Followed Hyperlink" xfId="376" builtinId="9" hidden="1"/>
    <cellStyle name="Followed Hyperlink" xfId="164" builtinId="9" hidden="1"/>
    <cellStyle name="Followed Hyperlink" xfId="242" builtinId="9" hidden="1"/>
    <cellStyle name="Followed Hyperlink" xfId="182" builtinId="9" hidden="1"/>
    <cellStyle name="Followed Hyperlink" xfId="258" builtinId="9" hidden="1"/>
    <cellStyle name="Followed Hyperlink" xfId="340" builtinId="9" hidden="1"/>
    <cellStyle name="Followed Hyperlink" xfId="292" builtinId="9" hidden="1"/>
    <cellStyle name="Followed Hyperlink" xfId="54" builtinId="9" hidden="1"/>
    <cellStyle name="Followed Hyperlink" xfId="278" builtinId="9" hidden="1"/>
    <cellStyle name="Followed Hyperlink" xfId="436" builtinId="9" hidden="1"/>
    <cellStyle name="Followed Hyperlink" xfId="388" builtinId="9" hidden="1"/>
    <cellStyle name="Followed Hyperlink" xfId="120" builtinId="9" hidden="1"/>
    <cellStyle name="Followed Hyperlink" xfId="308" builtinId="9" hidden="1"/>
    <cellStyle name="Followed Hyperlink" xfId="194" builtinId="9" hidden="1"/>
    <cellStyle name="Followed Hyperlink" xfId="434" builtinId="9" hidden="1"/>
    <cellStyle name="Followed Hyperlink" xfId="342" builtinId="9" hidden="1"/>
    <cellStyle name="Followed Hyperlink" xfId="270" builtinId="9" hidden="1"/>
    <cellStyle name="Hyperlink" xfId="123" builtinId="8" hidden="1"/>
    <cellStyle name="Hyperlink" xfId="233" builtinId="8" hidden="1"/>
    <cellStyle name="Hyperlink" xfId="301" builtinId="8" hidden="1"/>
    <cellStyle name="Hyperlink" xfId="445" builtinId="8" hidden="1"/>
    <cellStyle name="Hyperlink" xfId="105" builtinId="8" hidden="1"/>
    <cellStyle name="Hyperlink" xfId="365" builtinId="8" hidden="1"/>
    <cellStyle name="Hyperlink" xfId="157" builtinId="8" hidden="1"/>
    <cellStyle name="Hyperlink" xfId="287" builtinId="8" hidden="1"/>
    <cellStyle name="Hyperlink" xfId="129" builtinId="8" hidden="1"/>
    <cellStyle name="Hyperlink" xfId="241" builtinId="8" hidden="1"/>
    <cellStyle name="Hyperlink" xfId="33" builtinId="8" hidden="1"/>
    <cellStyle name="Hyperlink" xfId="51" builtinId="8" hidden="1"/>
    <cellStyle name="Hyperlink" xfId="317" builtinId="8" hidden="1"/>
    <cellStyle name="Hyperlink" xfId="161" builtinId="8" hidden="1"/>
    <cellStyle name="Hyperlink" xfId="227" builtinId="8" hidden="1"/>
    <cellStyle name="Hyperlink" xfId="221" builtinId="8" hidden="1"/>
    <cellStyle name="Hyperlink" xfId="297" builtinId="8" hidden="1"/>
    <cellStyle name="Hyperlink" xfId="331" builtinId="8" hidden="1"/>
    <cellStyle name="Hyperlink" xfId="355" builtinId="8" hidden="1"/>
    <cellStyle name="Hyperlink" xfId="245" builtinId="8" hidden="1"/>
    <cellStyle name="Hyperlink" xfId="393" builtinId="8" hidden="1"/>
    <cellStyle name="Hyperlink" xfId="343" builtinId="8" hidden="1"/>
    <cellStyle name="Hyperlink" xfId="405" builtinId="8" hidden="1"/>
    <cellStyle name="Hyperlink" xfId="281" builtinId="8" hidden="1"/>
    <cellStyle name="Hyperlink" xfId="197" builtinId="8" hidden="1"/>
    <cellStyle name="Hyperlink" xfId="75" builtinId="8" hidden="1"/>
    <cellStyle name="Hyperlink" xfId="109" builtinId="8" hidden="1"/>
    <cellStyle name="Hyperlink" xfId="185" builtinId="8" hidden="1"/>
    <cellStyle name="Hyperlink" xfId="7" builtinId="8" hidden="1"/>
    <cellStyle name="Hyperlink" xfId="125" builtinId="8" hidden="1"/>
    <cellStyle name="Hyperlink" xfId="425" builtinId="8" hidden="1"/>
    <cellStyle name="Hyperlink" xfId="195" builtinId="8" hidden="1"/>
    <cellStyle name="Hyperlink" xfId="409" builtinId="8" hidden="1"/>
    <cellStyle name="Hyperlink" xfId="277" builtinId="8" hidden="1"/>
    <cellStyle name="Hyperlink" xfId="261" builtinId="8" hidden="1"/>
    <cellStyle name="Hyperlink" xfId="253" builtinId="8" hidden="1"/>
    <cellStyle name="Hyperlink" xfId="349" builtinId="8" hidden="1"/>
    <cellStyle name="Hyperlink" xfId="5" builtinId="8" hidden="1"/>
    <cellStyle name="Hyperlink" xfId="207" builtinId="8" hidden="1"/>
    <cellStyle name="Hyperlink" xfId="267" builtinId="8" hidden="1"/>
    <cellStyle name="Hyperlink" xfId="311" builtinId="8" hidden="1"/>
    <cellStyle name="Hyperlink" xfId="329" builtinId="8" hidden="1"/>
    <cellStyle name="Hyperlink" xfId="357" builtinId="8" hidden="1"/>
    <cellStyle name="Hyperlink" xfId="9" builtinId="8" hidden="1"/>
    <cellStyle name="Hyperlink" xfId="399" builtinId="8" hidden="1"/>
    <cellStyle name="Hyperlink" xfId="419" builtinId="8" hidden="1"/>
    <cellStyle name="Hyperlink" xfId="255" builtinId="8" hidden="1"/>
    <cellStyle name="Hyperlink" xfId="431" builtinId="8" hidden="1"/>
    <cellStyle name="Hyperlink" xfId="321" builtinId="8" hidden="1"/>
    <cellStyle name="Hyperlink" xfId="173" builtinId="8" hidden="1"/>
    <cellStyle name="Hyperlink" xfId="283" builtinId="8" hidden="1"/>
    <cellStyle name="Hyperlink" xfId="183" builtinId="8" hidden="1"/>
    <cellStyle name="Hyperlink" xfId="231" builtinId="8" hidden="1"/>
    <cellStyle name="Hyperlink" xfId="345" builtinId="8" hidden="1"/>
    <cellStyle name="Hyperlink" xfId="23" builtinId="8" hidden="1"/>
    <cellStyle name="Hyperlink" xfId="325" builtinId="8" hidden="1"/>
    <cellStyle name="Hyperlink" xfId="335" builtinId="8" hidden="1"/>
    <cellStyle name="Hyperlink" xfId="177" builtinId="8" hidden="1"/>
    <cellStyle name="Hyperlink" xfId="11" builtinId="8" hidden="1"/>
    <cellStyle name="Hyperlink" xfId="149" builtinId="8" hidden="1"/>
    <cellStyle name="Hyperlink" xfId="381" builtinId="8" hidden="1"/>
    <cellStyle name="Hyperlink" xfId="57" builtinId="8" hidden="1"/>
    <cellStyle name="Hyperlink" xfId="73" builtinId="8" hidden="1"/>
    <cellStyle name="Hyperlink" xfId="159" builtinId="8" hidden="1"/>
    <cellStyle name="Hyperlink" xfId="351" builtinId="8" hidden="1"/>
    <cellStyle name="Hyperlink" xfId="367" builtinId="8" hidden="1"/>
    <cellStyle name="Hyperlink" xfId="97" builtinId="8" hidden="1"/>
    <cellStyle name="Hyperlink" xfId="29" builtinId="8" hidden="1"/>
    <cellStyle name="Hyperlink" xfId="403" builtinId="8" hidden="1"/>
    <cellStyle name="Hyperlink" xfId="91" builtinId="8" hidden="1"/>
    <cellStyle name="Hyperlink" xfId="171" builtinId="8" hidden="1"/>
    <cellStyle name="Hyperlink" xfId="273" builtinId="8" hidden="1"/>
    <cellStyle name="Hyperlink" xfId="229" builtinId="8" hidden="1"/>
    <cellStyle name="Hyperlink" xfId="275" builtinId="8" hidden="1"/>
    <cellStyle name="Hyperlink" xfId="441" builtinId="8" hidden="1"/>
    <cellStyle name="Hyperlink" xfId="49" builtinId="8" hidden="1"/>
    <cellStyle name="Hyperlink" xfId="45" builtinId="8" hidden="1"/>
    <cellStyle name="Hyperlink" xfId="391" builtinId="8" hidden="1"/>
    <cellStyle name="Hyperlink" xfId="319" builtinId="8" hidden="1"/>
    <cellStyle name="Hyperlink" xfId="271" builtinId="8" hidden="1"/>
    <cellStyle name="Hyperlink" xfId="415" builtinId="8" hidden="1"/>
    <cellStyle name="Hyperlink" xfId="101" builtinId="8" hidden="1"/>
    <cellStyle name="Hyperlink" xfId="433" builtinId="8" hidden="1"/>
    <cellStyle name="Hyperlink" xfId="189" builtinId="8" hidden="1"/>
    <cellStyle name="Hyperlink" xfId="235" builtinId="8" hidden="1"/>
    <cellStyle name="Hyperlink" xfId="17" builtinId="8" hidden="1"/>
    <cellStyle name="Hyperlink" xfId="447" builtinId="8" hidden="1"/>
    <cellStyle name="Hyperlink" xfId="371" builtinId="8" hidden="1"/>
    <cellStyle name="Hyperlink" xfId="397" builtinId="8" hidden="1"/>
    <cellStyle name="Hyperlink" xfId="291" builtinId="8" hidden="1"/>
    <cellStyle name="Hyperlink" xfId="115" builtinId="8" hidden="1"/>
    <cellStyle name="Hyperlink" xfId="389" builtinId="8" hidden="1"/>
    <cellStyle name="Hyperlink" xfId="181" builtinId="8" hidden="1"/>
    <cellStyle name="Hyperlink" xfId="303" builtinId="8" hidden="1"/>
    <cellStyle name="Hyperlink" xfId="37" builtinId="8" hidden="1"/>
    <cellStyle name="Hyperlink" xfId="69" builtinId="8" hidden="1"/>
    <cellStyle name="Hyperlink" xfId="369" builtinId="8" hidden="1"/>
    <cellStyle name="Hyperlink" xfId="99" builtinId="8" hidden="1"/>
    <cellStyle name="Hyperlink" xfId="333" builtinId="8" hidden="1"/>
    <cellStyle name="Hyperlink" xfId="251" builtinId="8" hidden="1"/>
    <cellStyle name="Hyperlink" xfId="259" builtinId="8" hidden="1"/>
    <cellStyle name="Hyperlink" xfId="199" builtinId="8" hidden="1"/>
    <cellStyle name="Hyperlink" xfId="225" builtinId="8" hidden="1"/>
    <cellStyle name="Hyperlink" xfId="379" builtinId="8" hidden="1"/>
    <cellStyle name="Hyperlink" xfId="133" builtinId="8" hidden="1"/>
    <cellStyle name="Hyperlink" xfId="375" builtinId="8" hidden="1"/>
    <cellStyle name="Hyperlink" xfId="187" builtinId="8" hidden="1"/>
    <cellStyle name="Hyperlink" xfId="279" builtinId="8" hidden="1"/>
    <cellStyle name="Hyperlink" xfId="339" builtinId="8" hidden="1"/>
    <cellStyle name="Hyperlink" xfId="111" builtinId="8" hidden="1"/>
    <cellStyle name="Hyperlink" xfId="35" builtinId="8" hidden="1"/>
    <cellStyle name="Hyperlink" xfId="353" builtinId="8" hidden="1"/>
    <cellStyle name="Hyperlink" xfId="61" builtinId="8" hidden="1"/>
    <cellStyle name="Hyperlink" xfId="243" builtinId="8" hidden="1"/>
    <cellStyle name="Hyperlink" xfId="67" builtinId="8" hidden="1"/>
    <cellStyle name="Hyperlink" xfId="269" builtinId="8" hidden="1"/>
    <cellStyle name="Hyperlink" xfId="163" builtinId="8" hidden="1"/>
    <cellStyle name="Hyperlink" xfId="21" builtinId="8" hidden="1"/>
    <cellStyle name="Hyperlink" xfId="93" builtinId="8" hidden="1"/>
    <cellStyle name="Hyperlink" xfId="167" builtinId="8" hidden="1"/>
    <cellStyle name="Hyperlink" xfId="435" builtinId="8" hidden="1"/>
    <cellStyle name="Hyperlink" xfId="383" builtinId="8" hidden="1"/>
    <cellStyle name="Hyperlink" xfId="305" builtinId="8" hidden="1"/>
    <cellStyle name="Hyperlink" xfId="209" builtinId="8" hidden="1"/>
    <cellStyle name="Hyperlink" xfId="423" builtinId="8" hidden="1"/>
    <cellStyle name="Hyperlink" xfId="215" builtinId="8" hidden="1"/>
    <cellStyle name="Hyperlink" xfId="327" builtinId="8" hidden="1"/>
    <cellStyle name="Hyperlink" xfId="219" builtinId="8" hidden="1"/>
    <cellStyle name="Hyperlink" xfId="15" builtinId="8" hidden="1"/>
    <cellStyle name="Hyperlink" xfId="315" builtinId="8" hidden="1"/>
    <cellStyle name="Hyperlink" xfId="25" builtinId="8" hidden="1"/>
    <cellStyle name="Hyperlink" xfId="145" builtinId="8" hidden="1"/>
    <cellStyle name="Hyperlink" xfId="87" builtinId="8" hidden="1"/>
    <cellStyle name="Hyperlink" xfId="179" builtinId="8" hidden="1"/>
    <cellStyle name="Hyperlink" xfId="211" builtinId="8" hidden="1"/>
    <cellStyle name="Hyperlink" xfId="363" builtinId="8" hidden="1"/>
    <cellStyle name="Hyperlink" xfId="169" builtinId="8" hidden="1"/>
    <cellStyle name="Hyperlink" xfId="213" builtinId="8" hidden="1"/>
    <cellStyle name="Hyperlink" xfId="395" builtinId="8" hidden="1"/>
    <cellStyle name="Hyperlink" xfId="13" builtinId="8" hidden="1"/>
    <cellStyle name="Hyperlink" xfId="113" builtinId="8" hidden="1"/>
    <cellStyle name="Hyperlink" xfId="127" builtinId="8" hidden="1"/>
    <cellStyle name="Hyperlink" xfId="147" builtinId="8" hidden="1"/>
    <cellStyle name="Hyperlink" xfId="387" builtinId="8" hidden="1"/>
    <cellStyle name="Hyperlink" xfId="107" builtinId="8" hidden="1"/>
    <cellStyle name="Hyperlink" xfId="201" builtinId="8" hidden="1"/>
    <cellStyle name="Hyperlink" xfId="59" builtinId="8" hidden="1"/>
    <cellStyle name="Hyperlink" xfId="119" builtinId="8" hidden="1"/>
    <cellStyle name="Hyperlink" xfId="449" builtinId="8" hidden="1"/>
    <cellStyle name="Hyperlink" xfId="203" builtinId="8" hidden="1"/>
    <cellStyle name="Hyperlink" xfId="3" builtinId="8" hidden="1"/>
    <cellStyle name="Hyperlink" xfId="55" builtinId="8" hidden="1"/>
    <cellStyle name="Hyperlink" xfId="137" builtinId="8" hidden="1"/>
    <cellStyle name="Hyperlink" xfId="407" builtinId="8" hidden="1"/>
    <cellStyle name="Hyperlink" xfId="131" builtinId="8" hidden="1"/>
    <cellStyle name="Hyperlink" xfId="443" builtinId="8" hidden="1"/>
    <cellStyle name="Hyperlink" xfId="421" builtinId="8" hidden="1"/>
    <cellStyle name="Hyperlink" xfId="299" builtinId="8" hidden="1"/>
    <cellStyle name="Hyperlink" xfId="165" builtinId="8" hidden="1"/>
    <cellStyle name="Hyperlink" xfId="385" builtinId="8" hidden="1"/>
    <cellStyle name="Hyperlink" xfId="265" builtinId="8" hidden="1"/>
    <cellStyle name="Hyperlink" xfId="143" builtinId="8" hidden="1"/>
    <cellStyle name="Hyperlink" xfId="153" builtinId="8" hidden="1"/>
    <cellStyle name="Hyperlink" xfId="285" builtinId="8" hidden="1"/>
    <cellStyle name="Hyperlink" xfId="413" builtinId="8" hidden="1"/>
    <cellStyle name="Hyperlink" xfId="205" builtinId="8" hidden="1"/>
    <cellStyle name="Hyperlink" xfId="359" builtinId="8" hidden="1"/>
    <cellStyle name="Hyperlink" xfId="263" builtinId="8" hidden="1"/>
    <cellStyle name="Hyperlink" xfId="53" builtinId="8" hidden="1"/>
    <cellStyle name="Hyperlink" xfId="237" builtinId="8" hidden="1"/>
    <cellStyle name="Hyperlink" xfId="437" builtinId="8" hidden="1"/>
    <cellStyle name="Hyperlink" xfId="377" builtinId="8" hidden="1"/>
    <cellStyle name="Hyperlink" xfId="373" builtinId="8" hidden="1"/>
    <cellStyle name="Hyperlink" xfId="155" builtinId="8" hidden="1"/>
    <cellStyle name="Hyperlink" xfId="39" builtinId="8" hidden="1"/>
    <cellStyle name="Hyperlink" xfId="79" builtinId="8" hidden="1"/>
    <cellStyle name="Hyperlink" xfId="289" builtinId="8" hidden="1"/>
    <cellStyle name="Hyperlink" xfId="193" builtinId="8" hidden="1"/>
    <cellStyle name="Hyperlink" xfId="439" builtinId="8" hidden="1"/>
    <cellStyle name="Hyperlink" xfId="247" builtinId="8" hidden="1"/>
    <cellStyle name="Hyperlink" xfId="401" builtinId="8" hidden="1"/>
    <cellStyle name="Hyperlink" xfId="411" builtinId="8" hidden="1"/>
    <cellStyle name="Hyperlink" xfId="83" builtinId="8" hidden="1"/>
    <cellStyle name="Hyperlink" xfId="85" builtinId="8" hidden="1"/>
    <cellStyle name="Hyperlink" xfId="307" builtinId="8" hidden="1"/>
    <cellStyle name="Hyperlink" xfId="121" builtinId="8" hidden="1"/>
    <cellStyle name="Hyperlink" xfId="191" builtinId="8" hidden="1"/>
    <cellStyle name="Hyperlink" xfId="239" builtinId="8" hidden="1"/>
    <cellStyle name="Hyperlink" xfId="223" builtinId="8" hidden="1"/>
    <cellStyle name="Hyperlink" xfId="217" builtinId="8" hidden="1"/>
    <cellStyle name="Hyperlink" xfId="65" builtinId="8" hidden="1"/>
    <cellStyle name="Hyperlink" xfId="139" builtinId="8" hidden="1"/>
    <cellStyle name="Hyperlink" xfId="135" builtinId="8" hidden="1"/>
    <cellStyle name="Hyperlink" xfId="81" builtinId="8" hidden="1"/>
    <cellStyle name="Hyperlink" xfId="31" builtinId="8" hidden="1"/>
    <cellStyle name="Hyperlink" xfId="361" builtinId="8" hidden="1"/>
    <cellStyle name="Hyperlink" xfId="295" builtinId="8" hidden="1"/>
    <cellStyle name="Hyperlink" xfId="1" builtinId="8" hidden="1"/>
    <cellStyle name="Hyperlink" xfId="429" builtinId="8" hidden="1"/>
    <cellStyle name="Hyperlink" xfId="309" builtinId="8" hidden="1"/>
    <cellStyle name="Hyperlink" xfId="77" builtinId="8" hidden="1"/>
    <cellStyle name="Hyperlink" xfId="257" builtinId="8" hidden="1"/>
    <cellStyle name="Hyperlink" xfId="175" builtinId="8" hidden="1"/>
    <cellStyle name="Hyperlink" xfId="43" builtinId="8" hidden="1"/>
    <cellStyle name="Hyperlink" xfId="19" builtinId="8" hidden="1"/>
    <cellStyle name="Hyperlink" xfId="71" builtinId="8" hidden="1"/>
    <cellStyle name="Hyperlink" xfId="141" builtinId="8" hidden="1"/>
    <cellStyle name="Hyperlink" xfId="89" builtinId="8" hidden="1"/>
    <cellStyle name="Hyperlink" xfId="313" builtinId="8" hidden="1"/>
    <cellStyle name="Hyperlink" xfId="63" builtinId="8" hidden="1"/>
    <cellStyle name="Hyperlink" xfId="417" builtinId="8" hidden="1"/>
    <cellStyle name="Hyperlink" xfId="347" builtinId="8" hidden="1"/>
    <cellStyle name="Hyperlink" xfId="117" builtinId="8" hidden="1"/>
    <cellStyle name="Hyperlink" xfId="341" builtinId="8" hidden="1"/>
    <cellStyle name="Hyperlink" xfId="249" builtinId="8" hidden="1"/>
    <cellStyle name="Hyperlink" xfId="47" builtinId="8" hidden="1"/>
    <cellStyle name="Hyperlink" xfId="41" builtinId="8" hidden="1"/>
    <cellStyle name="Hyperlink" xfId="293" builtinId="8" hidden="1"/>
    <cellStyle name="Hyperlink" xfId="151" builtinId="8" hidden="1"/>
    <cellStyle name="Hyperlink" xfId="337" builtinId="8" hidden="1"/>
    <cellStyle name="Hyperlink" xfId="95" builtinId="8" hidden="1"/>
    <cellStyle name="Hyperlink" xfId="103" builtinId="8" hidden="1"/>
    <cellStyle name="Hyperlink" xfId="427" builtinId="8" hidden="1"/>
    <cellStyle name="Hyperlink" xfId="27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2</xdr:col>
      <xdr:colOff>829310</xdr:colOff>
      <xdr:row>5</xdr:row>
      <xdr:rowOff>19050</xdr:rowOff>
    </xdr:to>
    <xdr:pic>
      <xdr:nvPicPr>
        <xdr:cNvPr id="2" name="Picture 1" descr="Macintosh HD:Users:The_matrix:Documents:3 cycling:cycling otago:logos:Cycling Otago.pd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2502081" cy="9987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tabSelected="1" view="pageLayout" topLeftCell="B92" zoomScale="70" zoomScalePageLayoutView="70" workbookViewId="0">
      <selection activeCell="Q113" sqref="Q113"/>
    </sheetView>
  </sheetViews>
  <sheetFormatPr defaultColWidth="11" defaultRowHeight="15.6" x14ac:dyDescent="0.3"/>
  <cols>
    <col min="2" max="2" width="11" style="7"/>
    <col min="3" max="3" width="17" style="7" customWidth="1"/>
    <col min="6" max="6" width="11.69921875" bestFit="1" customWidth="1"/>
    <col min="9" max="9" width="12.19921875" customWidth="1"/>
    <col min="14" max="14" width="13.8984375" style="12" customWidth="1"/>
    <col min="15" max="15" width="11" style="12"/>
    <col min="16" max="16" width="11" style="121"/>
    <col min="17" max="17" width="22.19921875" customWidth="1"/>
  </cols>
  <sheetData>
    <row r="1" spans="1:17" ht="15.6" customHeight="1" x14ac:dyDescent="0.3">
      <c r="A1" s="142" t="s">
        <v>110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7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7" x14ac:dyDescent="0.3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7" x14ac:dyDescent="0.3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7" x14ac:dyDescent="0.3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7" s="109" customFormat="1" ht="47.4" customHeight="1" x14ac:dyDescent="0.3">
      <c r="A6" s="106"/>
      <c r="B6" s="144" t="s">
        <v>0</v>
      </c>
      <c r="C6" s="145"/>
      <c r="D6" s="144" t="s">
        <v>1</v>
      </c>
      <c r="E6" s="145"/>
      <c r="F6" s="107" t="s">
        <v>2</v>
      </c>
      <c r="G6" s="108" t="s">
        <v>259</v>
      </c>
      <c r="H6" s="107" t="s">
        <v>3</v>
      </c>
      <c r="I6" s="107" t="s">
        <v>4</v>
      </c>
      <c r="J6" s="107" t="s">
        <v>5</v>
      </c>
      <c r="K6" s="107" t="s">
        <v>6</v>
      </c>
      <c r="L6" s="107" t="s">
        <v>7</v>
      </c>
      <c r="M6" s="107" t="s">
        <v>8</v>
      </c>
      <c r="N6" s="107" t="s">
        <v>150</v>
      </c>
      <c r="O6" s="107" t="s">
        <v>261</v>
      </c>
      <c r="P6" s="116" t="s">
        <v>340</v>
      </c>
      <c r="Q6" s="108" t="s">
        <v>339</v>
      </c>
    </row>
    <row r="7" spans="1:17" x14ac:dyDescent="0.3">
      <c r="A7" s="22" t="s">
        <v>9</v>
      </c>
      <c r="B7" s="131" t="s">
        <v>10</v>
      </c>
      <c r="C7" s="132"/>
      <c r="D7" s="131" t="s">
        <v>11</v>
      </c>
      <c r="E7" s="132"/>
      <c r="F7" s="51"/>
      <c r="G7" s="51"/>
      <c r="H7" s="40">
        <v>20</v>
      </c>
      <c r="I7" s="52"/>
      <c r="J7" s="38"/>
      <c r="K7" s="38"/>
      <c r="L7" s="38"/>
      <c r="M7" s="37"/>
      <c r="N7" s="38"/>
      <c r="O7" s="38"/>
      <c r="P7" s="117" t="s">
        <v>281</v>
      </c>
      <c r="Q7" s="29"/>
    </row>
    <row r="8" spans="1:17" x14ac:dyDescent="0.3">
      <c r="A8" s="21"/>
      <c r="B8" s="131" t="s">
        <v>15</v>
      </c>
      <c r="C8" s="132"/>
      <c r="D8" s="131" t="s">
        <v>16</v>
      </c>
      <c r="E8" s="132"/>
      <c r="F8" s="40">
        <v>20</v>
      </c>
      <c r="G8" s="52"/>
      <c r="H8" s="38"/>
      <c r="I8" s="40">
        <v>19</v>
      </c>
      <c r="J8" s="38"/>
      <c r="K8" s="40">
        <v>19</v>
      </c>
      <c r="L8" s="38"/>
      <c r="M8" s="37"/>
      <c r="N8" s="38"/>
      <c r="O8" s="38"/>
      <c r="P8" s="117">
        <f>SUM(F8:O8)</f>
        <v>58</v>
      </c>
      <c r="Q8" s="29"/>
    </row>
    <row r="9" spans="1:17" x14ac:dyDescent="0.3">
      <c r="A9" s="21"/>
      <c r="B9" s="131" t="s">
        <v>12</v>
      </c>
      <c r="C9" s="132"/>
      <c r="D9" s="146" t="s">
        <v>13</v>
      </c>
      <c r="E9" s="147"/>
      <c r="F9" s="38"/>
      <c r="G9" s="53">
        <v>15</v>
      </c>
      <c r="H9" s="38"/>
      <c r="I9" s="50">
        <v>11</v>
      </c>
      <c r="J9" s="40">
        <v>19</v>
      </c>
      <c r="K9" s="40">
        <v>14</v>
      </c>
      <c r="L9" s="38"/>
      <c r="M9" s="37"/>
      <c r="N9" s="38"/>
      <c r="O9" s="10" t="s">
        <v>154</v>
      </c>
      <c r="P9" s="117">
        <v>79</v>
      </c>
      <c r="Q9" s="29"/>
    </row>
    <row r="10" spans="1:17" x14ac:dyDescent="0.3">
      <c r="A10" s="21"/>
      <c r="B10" s="131" t="s">
        <v>17</v>
      </c>
      <c r="C10" s="132"/>
      <c r="D10" s="131" t="s">
        <v>18</v>
      </c>
      <c r="E10" s="132"/>
      <c r="F10" s="40">
        <v>16</v>
      </c>
      <c r="G10" s="54"/>
      <c r="H10" s="40">
        <v>17</v>
      </c>
      <c r="I10" s="40">
        <v>13</v>
      </c>
      <c r="J10" s="40">
        <v>12</v>
      </c>
      <c r="K10" s="38"/>
      <c r="L10" s="38"/>
      <c r="M10" s="37"/>
      <c r="N10" s="40">
        <v>17</v>
      </c>
      <c r="O10" s="40">
        <v>30</v>
      </c>
      <c r="P10" s="117">
        <v>105</v>
      </c>
      <c r="Q10" s="29"/>
    </row>
    <row r="11" spans="1:17" x14ac:dyDescent="0.3">
      <c r="A11" s="21"/>
      <c r="B11" s="131" t="s">
        <v>19</v>
      </c>
      <c r="C11" s="132"/>
      <c r="D11" s="131" t="s">
        <v>18</v>
      </c>
      <c r="E11" s="132"/>
      <c r="F11" s="40">
        <v>18</v>
      </c>
      <c r="G11" s="115">
        <v>15</v>
      </c>
      <c r="H11" s="40">
        <v>18</v>
      </c>
      <c r="I11" s="40">
        <v>17</v>
      </c>
      <c r="J11" s="29">
        <v>14</v>
      </c>
      <c r="K11" s="40">
        <v>16</v>
      </c>
      <c r="L11" s="38"/>
      <c r="M11" s="40">
        <v>18</v>
      </c>
      <c r="N11" s="40">
        <v>16</v>
      </c>
      <c r="O11" s="40">
        <v>34</v>
      </c>
      <c r="P11" s="117">
        <v>137</v>
      </c>
      <c r="Q11" s="40" t="s">
        <v>260</v>
      </c>
    </row>
    <row r="12" spans="1:17" x14ac:dyDescent="0.3">
      <c r="A12" s="21"/>
      <c r="B12" s="131" t="s">
        <v>20</v>
      </c>
      <c r="C12" s="132"/>
      <c r="D12" s="131" t="s">
        <v>11</v>
      </c>
      <c r="E12" s="132"/>
      <c r="F12" s="38"/>
      <c r="G12" s="53">
        <v>15</v>
      </c>
      <c r="H12" s="38"/>
      <c r="I12" s="40">
        <v>16</v>
      </c>
      <c r="J12" s="38"/>
      <c r="K12" s="40">
        <v>18</v>
      </c>
      <c r="L12" s="38"/>
      <c r="M12" s="38"/>
      <c r="N12" s="40">
        <v>18</v>
      </c>
      <c r="O12" s="40">
        <v>40</v>
      </c>
      <c r="P12" s="117">
        <v>107</v>
      </c>
      <c r="Q12" s="29"/>
    </row>
    <row r="13" spans="1:17" x14ac:dyDescent="0.3">
      <c r="A13" s="21"/>
      <c r="B13" s="131" t="s">
        <v>21</v>
      </c>
      <c r="C13" s="132"/>
      <c r="D13" s="131" t="s">
        <v>11</v>
      </c>
      <c r="E13" s="132"/>
      <c r="F13" s="55" t="s">
        <v>166</v>
      </c>
      <c r="G13" s="54"/>
      <c r="H13" s="38"/>
      <c r="I13" s="38"/>
      <c r="J13" s="38"/>
      <c r="K13" s="38"/>
      <c r="L13" s="38"/>
      <c r="M13" s="38"/>
      <c r="N13" s="38"/>
      <c r="O13" s="38"/>
      <c r="P13" s="117">
        <v>0</v>
      </c>
      <c r="Q13" s="29"/>
    </row>
    <row r="14" spans="1:17" x14ac:dyDescent="0.3">
      <c r="A14" s="21"/>
      <c r="B14" s="131" t="s">
        <v>22</v>
      </c>
      <c r="C14" s="132"/>
      <c r="D14" s="131" t="s">
        <v>13</v>
      </c>
      <c r="E14" s="132"/>
      <c r="F14" s="40">
        <v>14</v>
      </c>
      <c r="G14" s="53">
        <v>15</v>
      </c>
      <c r="H14" s="38"/>
      <c r="I14" s="40">
        <v>20</v>
      </c>
      <c r="J14" s="38"/>
      <c r="K14" s="38"/>
      <c r="L14" s="38"/>
      <c r="M14" s="38"/>
      <c r="N14" s="38"/>
      <c r="O14" s="38"/>
      <c r="P14" s="117">
        <v>49</v>
      </c>
      <c r="Q14" s="29"/>
    </row>
    <row r="15" spans="1:17" x14ac:dyDescent="0.3">
      <c r="A15" s="21"/>
      <c r="B15" s="131" t="s">
        <v>23</v>
      </c>
      <c r="C15" s="132"/>
      <c r="D15" s="131" t="s">
        <v>18</v>
      </c>
      <c r="E15" s="132"/>
      <c r="F15" s="56"/>
      <c r="G15" s="53">
        <v>15</v>
      </c>
      <c r="H15" s="39"/>
      <c r="I15" s="38"/>
      <c r="J15" s="38"/>
      <c r="K15" s="38"/>
      <c r="L15" s="38"/>
      <c r="M15" s="38"/>
      <c r="N15" s="38"/>
      <c r="O15" s="38"/>
      <c r="P15" s="117">
        <v>15</v>
      </c>
      <c r="Q15" s="29"/>
    </row>
    <row r="16" spans="1:17" x14ac:dyDescent="0.3">
      <c r="A16" s="21"/>
      <c r="B16" s="131" t="s">
        <v>170</v>
      </c>
      <c r="C16" s="132"/>
      <c r="D16" s="131" t="s">
        <v>11</v>
      </c>
      <c r="E16" s="132"/>
      <c r="F16" s="50">
        <v>11</v>
      </c>
      <c r="G16" s="53">
        <v>15</v>
      </c>
      <c r="H16" s="38"/>
      <c r="I16" s="40">
        <v>12</v>
      </c>
      <c r="J16" s="10" t="s">
        <v>222</v>
      </c>
      <c r="K16" s="38"/>
      <c r="L16" s="38"/>
      <c r="M16" s="38"/>
      <c r="N16" s="40">
        <v>19</v>
      </c>
      <c r="O16" s="40">
        <v>38</v>
      </c>
      <c r="P16" s="117">
        <v>105</v>
      </c>
      <c r="Q16" s="29"/>
    </row>
    <row r="17" spans="1:17" x14ac:dyDescent="0.3">
      <c r="A17" s="21"/>
      <c r="B17" s="131" t="s">
        <v>171</v>
      </c>
      <c r="C17" s="132"/>
      <c r="D17" s="131" t="s">
        <v>172</v>
      </c>
      <c r="E17" s="132"/>
      <c r="F17" s="56"/>
      <c r="G17" s="53">
        <v>15</v>
      </c>
      <c r="H17" s="38"/>
      <c r="I17" s="40">
        <v>14</v>
      </c>
      <c r="J17" s="38"/>
      <c r="K17" s="40">
        <v>15</v>
      </c>
      <c r="L17" s="40">
        <v>18</v>
      </c>
      <c r="M17" s="38"/>
      <c r="N17" s="38"/>
      <c r="O17" s="38"/>
      <c r="P17" s="117">
        <v>62</v>
      </c>
      <c r="Q17" s="29"/>
    </row>
    <row r="18" spans="1:17" x14ac:dyDescent="0.3">
      <c r="A18" s="21"/>
      <c r="B18" s="131" t="s">
        <v>27</v>
      </c>
      <c r="C18" s="132"/>
      <c r="D18" s="131" t="s">
        <v>16</v>
      </c>
      <c r="E18" s="132"/>
      <c r="F18" s="40">
        <v>17</v>
      </c>
      <c r="G18" s="53">
        <v>15</v>
      </c>
      <c r="H18" s="38"/>
      <c r="I18" s="10">
        <v>10</v>
      </c>
      <c r="J18" s="40">
        <v>17</v>
      </c>
      <c r="K18" s="38"/>
      <c r="L18" s="38"/>
      <c r="M18" s="38"/>
      <c r="N18" s="38"/>
      <c r="O18" s="43">
        <v>20</v>
      </c>
      <c r="P18" s="117">
        <v>70</v>
      </c>
      <c r="Q18" s="29"/>
    </row>
    <row r="19" spans="1:17" x14ac:dyDescent="0.3">
      <c r="A19" s="21"/>
      <c r="B19" s="131" t="s">
        <v>28</v>
      </c>
      <c r="C19" s="132"/>
      <c r="D19" s="131" t="s">
        <v>13</v>
      </c>
      <c r="E19" s="132"/>
      <c r="F19" s="40">
        <v>19</v>
      </c>
      <c r="G19" s="53">
        <v>15</v>
      </c>
      <c r="H19" s="43">
        <v>20</v>
      </c>
      <c r="I19" s="10">
        <v>10</v>
      </c>
      <c r="J19" s="40">
        <v>13</v>
      </c>
      <c r="K19" s="40">
        <v>12</v>
      </c>
      <c r="L19" s="94" t="s">
        <v>228</v>
      </c>
      <c r="M19" s="29" t="s">
        <v>131</v>
      </c>
      <c r="N19" s="38"/>
      <c r="O19" s="38"/>
      <c r="P19" s="117">
        <v>99</v>
      </c>
      <c r="Q19" s="29"/>
    </row>
    <row r="20" spans="1:17" x14ac:dyDescent="0.3">
      <c r="A20" s="21"/>
      <c r="B20" s="131" t="s">
        <v>153</v>
      </c>
      <c r="C20" s="132"/>
      <c r="D20" s="131" t="s">
        <v>11</v>
      </c>
      <c r="E20" s="132"/>
      <c r="F20" s="40" t="s">
        <v>154</v>
      </c>
      <c r="G20" s="53">
        <v>15</v>
      </c>
      <c r="H20" s="40">
        <v>19</v>
      </c>
      <c r="I20" s="40">
        <v>15</v>
      </c>
      <c r="J20" s="40">
        <v>15</v>
      </c>
      <c r="K20" s="40">
        <v>17</v>
      </c>
      <c r="L20" s="40">
        <v>20</v>
      </c>
      <c r="M20" s="38"/>
      <c r="N20" s="38"/>
      <c r="O20" s="38"/>
      <c r="P20" s="117">
        <v>121</v>
      </c>
      <c r="Q20" s="29"/>
    </row>
    <row r="21" spans="1:17" x14ac:dyDescent="0.3">
      <c r="A21" s="21"/>
      <c r="B21" s="131" t="s">
        <v>152</v>
      </c>
      <c r="C21" s="132"/>
      <c r="D21" s="131" t="s">
        <v>18</v>
      </c>
      <c r="E21" s="132"/>
      <c r="F21" s="40">
        <v>15</v>
      </c>
      <c r="G21" s="53">
        <v>15</v>
      </c>
      <c r="H21" s="40">
        <v>16</v>
      </c>
      <c r="I21" s="38"/>
      <c r="J21" s="40">
        <v>20</v>
      </c>
      <c r="K21" s="38"/>
      <c r="L21" s="55" t="s">
        <v>166</v>
      </c>
      <c r="M21" s="38"/>
      <c r="N21" s="38"/>
      <c r="O21" s="40">
        <v>32</v>
      </c>
      <c r="P21" s="117">
        <v>98</v>
      </c>
      <c r="Q21" s="29"/>
    </row>
    <row r="22" spans="1:17" ht="15.6" customHeight="1" x14ac:dyDescent="0.3">
      <c r="A22" s="21"/>
      <c r="B22" s="131" t="s">
        <v>111</v>
      </c>
      <c r="C22" s="132"/>
      <c r="D22" s="131" t="s">
        <v>25</v>
      </c>
      <c r="E22" s="132"/>
      <c r="F22" s="38"/>
      <c r="G22" s="54"/>
      <c r="H22" s="38"/>
      <c r="I22" s="39"/>
      <c r="J22" s="40">
        <v>18</v>
      </c>
      <c r="K22" s="38"/>
      <c r="L22" s="43">
        <v>20</v>
      </c>
      <c r="M22" s="38"/>
      <c r="N22" s="38"/>
      <c r="O22" s="38"/>
      <c r="P22" s="117">
        <v>38</v>
      </c>
      <c r="Q22" s="29"/>
    </row>
    <row r="23" spans="1:17" ht="15.6" customHeight="1" x14ac:dyDescent="0.3">
      <c r="A23" s="21"/>
      <c r="B23" s="131" t="s">
        <v>30</v>
      </c>
      <c r="C23" s="132"/>
      <c r="D23" s="131" t="s">
        <v>31</v>
      </c>
      <c r="E23" s="132"/>
      <c r="F23" s="40">
        <v>12</v>
      </c>
      <c r="G23" s="54"/>
      <c r="H23" s="38"/>
      <c r="I23" s="10">
        <v>10</v>
      </c>
      <c r="J23" s="40">
        <v>11</v>
      </c>
      <c r="K23" s="40">
        <v>13</v>
      </c>
      <c r="L23" s="43">
        <v>20</v>
      </c>
      <c r="M23" s="38"/>
      <c r="N23" s="40">
        <v>15</v>
      </c>
      <c r="O23" s="40">
        <v>36</v>
      </c>
      <c r="P23" s="117">
        <v>117</v>
      </c>
      <c r="Q23" s="40" t="s">
        <v>255</v>
      </c>
    </row>
    <row r="24" spans="1:17" ht="15.6" customHeight="1" x14ac:dyDescent="0.3">
      <c r="A24" s="21"/>
      <c r="B24" s="131" t="s">
        <v>32</v>
      </c>
      <c r="C24" s="132"/>
      <c r="D24" s="131" t="s">
        <v>11</v>
      </c>
      <c r="E24" s="132"/>
      <c r="F24" s="38"/>
      <c r="G24" s="53">
        <v>15</v>
      </c>
      <c r="H24" s="38"/>
      <c r="I24" s="38"/>
      <c r="J24" s="38"/>
      <c r="K24" s="38"/>
      <c r="L24" s="38"/>
      <c r="M24" s="38"/>
      <c r="N24" s="40">
        <v>20</v>
      </c>
      <c r="O24" s="38"/>
      <c r="P24" s="117">
        <v>35</v>
      </c>
      <c r="Q24" s="29"/>
    </row>
    <row r="25" spans="1:17" ht="15.6" customHeight="1" x14ac:dyDescent="0.3">
      <c r="A25" s="21"/>
      <c r="B25" s="131" t="s">
        <v>34</v>
      </c>
      <c r="C25" s="132"/>
      <c r="D25" s="131" t="s">
        <v>18</v>
      </c>
      <c r="E25" s="132"/>
      <c r="F25" s="38"/>
      <c r="G25" s="53">
        <v>15</v>
      </c>
      <c r="H25" s="40">
        <v>15</v>
      </c>
      <c r="I25" s="38"/>
      <c r="J25" s="10">
        <v>10</v>
      </c>
      <c r="K25" s="38"/>
      <c r="L25" s="38"/>
      <c r="M25" s="40">
        <v>19</v>
      </c>
      <c r="N25" s="55" t="s">
        <v>166</v>
      </c>
      <c r="O25" s="40">
        <v>28</v>
      </c>
      <c r="P25" s="117">
        <v>87</v>
      </c>
      <c r="Q25" s="29"/>
    </row>
    <row r="26" spans="1:17" x14ac:dyDescent="0.3">
      <c r="A26" s="21"/>
      <c r="B26" s="131" t="s">
        <v>63</v>
      </c>
      <c r="C26" s="132"/>
      <c r="D26" s="131" t="s">
        <v>16</v>
      </c>
      <c r="E26" s="132"/>
      <c r="F26" s="40">
        <v>13</v>
      </c>
      <c r="G26" s="53">
        <v>15</v>
      </c>
      <c r="H26" s="40">
        <v>14</v>
      </c>
      <c r="I26" s="29">
        <v>10</v>
      </c>
      <c r="J26" s="29">
        <v>10</v>
      </c>
      <c r="K26" s="38"/>
      <c r="L26" s="57">
        <v>20</v>
      </c>
      <c r="M26" s="40">
        <v>17</v>
      </c>
      <c r="N26" s="40">
        <v>14</v>
      </c>
      <c r="O26" s="40">
        <v>26</v>
      </c>
      <c r="P26" s="117">
        <v>129</v>
      </c>
      <c r="Q26" s="29"/>
    </row>
    <row r="27" spans="1:17" x14ac:dyDescent="0.3">
      <c r="A27" s="24"/>
      <c r="B27" s="131" t="s">
        <v>173</v>
      </c>
      <c r="C27" s="132"/>
      <c r="D27" s="131" t="s">
        <v>11</v>
      </c>
      <c r="E27" s="132"/>
      <c r="F27" s="38"/>
      <c r="G27" s="53">
        <v>15</v>
      </c>
      <c r="H27" s="38"/>
      <c r="I27" s="40">
        <v>18</v>
      </c>
      <c r="J27" s="38"/>
      <c r="K27" s="40">
        <v>20</v>
      </c>
      <c r="L27" s="40">
        <v>19</v>
      </c>
      <c r="M27" s="38"/>
      <c r="N27" s="38"/>
      <c r="O27" s="38"/>
      <c r="P27" s="117">
        <v>72</v>
      </c>
      <c r="Q27" s="29"/>
    </row>
    <row r="28" spans="1:17" x14ac:dyDescent="0.3">
      <c r="A28" s="22"/>
      <c r="B28" s="131" t="s">
        <v>202</v>
      </c>
      <c r="C28" s="132"/>
      <c r="D28" s="131" t="s">
        <v>172</v>
      </c>
      <c r="E28" s="132"/>
      <c r="F28" s="38"/>
      <c r="G28" s="38"/>
      <c r="H28" s="38"/>
      <c r="I28" s="55" t="s">
        <v>166</v>
      </c>
      <c r="J28" s="10">
        <v>10</v>
      </c>
      <c r="K28" s="38"/>
      <c r="L28" s="38"/>
      <c r="M28" s="38"/>
      <c r="N28" s="38"/>
      <c r="O28" s="38"/>
      <c r="P28" s="117">
        <v>10</v>
      </c>
      <c r="Q28" s="29"/>
    </row>
    <row r="29" spans="1:17" x14ac:dyDescent="0.3">
      <c r="A29" s="27"/>
      <c r="B29" s="131" t="s">
        <v>341</v>
      </c>
      <c r="C29" s="132"/>
      <c r="D29" s="131" t="s">
        <v>11</v>
      </c>
      <c r="E29" s="132"/>
      <c r="F29" s="38"/>
      <c r="G29" s="38"/>
      <c r="H29" s="38"/>
      <c r="I29" s="38"/>
      <c r="J29" s="10">
        <v>10</v>
      </c>
      <c r="K29" s="40">
        <v>11</v>
      </c>
      <c r="L29" s="40">
        <v>18</v>
      </c>
      <c r="M29" s="38"/>
      <c r="N29" s="55" t="s">
        <v>166</v>
      </c>
      <c r="O29" s="38"/>
      <c r="P29" s="117">
        <v>39</v>
      </c>
      <c r="Q29" s="29"/>
    </row>
    <row r="30" spans="1:17" s="7" customFormat="1" x14ac:dyDescent="0.3">
      <c r="A30" s="29"/>
      <c r="B30" s="131" t="s">
        <v>237</v>
      </c>
      <c r="C30" s="132"/>
      <c r="D30" s="131" t="s">
        <v>11</v>
      </c>
      <c r="E30" s="132"/>
      <c r="F30" s="38"/>
      <c r="G30" s="38"/>
      <c r="H30" s="38"/>
      <c r="I30" s="38"/>
      <c r="J30" s="38"/>
      <c r="K30" s="38"/>
      <c r="L30" s="38"/>
      <c r="M30" s="40">
        <v>20</v>
      </c>
      <c r="N30" s="38"/>
      <c r="O30" s="38"/>
      <c r="P30" s="117">
        <v>20</v>
      </c>
      <c r="Q30" s="29"/>
    </row>
    <row r="31" spans="1:17" s="7" customFormat="1" x14ac:dyDescent="0.3">
      <c r="A31" s="29"/>
      <c r="B31" s="44"/>
      <c r="C31" s="45"/>
      <c r="D31" s="44"/>
      <c r="E31" s="45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117"/>
      <c r="Q31" s="29"/>
    </row>
    <row r="32" spans="1:17" x14ac:dyDescent="0.3">
      <c r="A32" s="35"/>
      <c r="B32" s="30"/>
      <c r="C32" s="31"/>
      <c r="D32" s="30"/>
      <c r="E32" s="31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117"/>
      <c r="Q32" s="29"/>
    </row>
    <row r="33" spans="1:17" x14ac:dyDescent="0.3">
      <c r="A33" s="27" t="s">
        <v>26</v>
      </c>
      <c r="B33" s="131" t="s">
        <v>62</v>
      </c>
      <c r="C33" s="132"/>
      <c r="D33" s="131" t="s">
        <v>35</v>
      </c>
      <c r="E33" s="132"/>
      <c r="F33" s="40">
        <v>19</v>
      </c>
      <c r="G33" s="53">
        <v>15</v>
      </c>
      <c r="H33" s="10">
        <v>10</v>
      </c>
      <c r="I33" s="38"/>
      <c r="J33" s="38"/>
      <c r="K33" s="38"/>
      <c r="L33" s="38"/>
      <c r="M33" s="38"/>
      <c r="N33" s="38"/>
      <c r="O33" s="38"/>
      <c r="P33" s="117" t="s">
        <v>272</v>
      </c>
      <c r="Q33" s="29"/>
    </row>
    <row r="34" spans="1:17" x14ac:dyDescent="0.3">
      <c r="A34" s="26"/>
      <c r="B34" s="131" t="s">
        <v>177</v>
      </c>
      <c r="C34" s="132"/>
      <c r="D34" s="131" t="s">
        <v>11</v>
      </c>
      <c r="E34" s="132"/>
      <c r="F34" s="38"/>
      <c r="G34" s="53">
        <v>15</v>
      </c>
      <c r="H34" s="38"/>
      <c r="I34" s="40">
        <v>14</v>
      </c>
      <c r="J34" s="40" t="s">
        <v>256</v>
      </c>
      <c r="K34" s="38"/>
      <c r="L34" s="38"/>
      <c r="M34" s="38"/>
      <c r="N34" s="38"/>
      <c r="O34" s="38"/>
      <c r="P34" s="117" t="s">
        <v>273</v>
      </c>
      <c r="Q34" s="29"/>
    </row>
    <row r="35" spans="1:17" x14ac:dyDescent="0.3">
      <c r="A35" s="21"/>
      <c r="B35" s="131" t="s">
        <v>24</v>
      </c>
      <c r="C35" s="132"/>
      <c r="D35" s="131" t="s">
        <v>25</v>
      </c>
      <c r="E35" s="132"/>
      <c r="F35" s="62">
        <v>10</v>
      </c>
      <c r="G35" s="54"/>
      <c r="H35" s="38"/>
      <c r="I35" s="38"/>
      <c r="J35" s="38"/>
      <c r="K35" s="38"/>
      <c r="L35" s="10">
        <v>10</v>
      </c>
      <c r="M35" s="10">
        <v>10</v>
      </c>
      <c r="N35" s="38"/>
      <c r="O35" s="38"/>
      <c r="P35" s="117" t="s">
        <v>274</v>
      </c>
      <c r="Q35" s="29"/>
    </row>
    <row r="36" spans="1:17" x14ac:dyDescent="0.3">
      <c r="A36" s="21"/>
      <c r="B36" s="131" t="s">
        <v>37</v>
      </c>
      <c r="C36" s="132"/>
      <c r="D36" s="131" t="s">
        <v>38</v>
      </c>
      <c r="E36" s="132"/>
      <c r="F36" s="38"/>
      <c r="G36" s="54"/>
      <c r="H36" s="38"/>
      <c r="I36" s="38"/>
      <c r="J36" s="38"/>
      <c r="K36" s="38"/>
      <c r="L36" s="38"/>
      <c r="M36" s="40">
        <v>11</v>
      </c>
      <c r="N36" s="10">
        <v>10</v>
      </c>
      <c r="O36" s="10">
        <v>20</v>
      </c>
      <c r="P36" s="117" t="s">
        <v>275</v>
      </c>
      <c r="Q36" s="29"/>
    </row>
    <row r="37" spans="1:17" x14ac:dyDescent="0.3">
      <c r="A37" s="21"/>
      <c r="B37" s="131" t="s">
        <v>39</v>
      </c>
      <c r="C37" s="132"/>
      <c r="D37" s="131" t="s">
        <v>40</v>
      </c>
      <c r="E37" s="132"/>
      <c r="F37" s="38"/>
      <c r="G37" s="53">
        <v>15</v>
      </c>
      <c r="H37" s="10">
        <v>10</v>
      </c>
      <c r="I37" s="10">
        <v>10</v>
      </c>
      <c r="J37" s="38"/>
      <c r="K37" s="10">
        <v>10</v>
      </c>
      <c r="L37" s="38"/>
      <c r="M37" s="38"/>
      <c r="N37" s="10">
        <v>10</v>
      </c>
      <c r="O37" s="38"/>
      <c r="P37" s="29">
        <v>55</v>
      </c>
      <c r="Q37" s="29"/>
    </row>
    <row r="38" spans="1:17" x14ac:dyDescent="0.3">
      <c r="A38" s="21"/>
      <c r="B38" s="131" t="s">
        <v>41</v>
      </c>
      <c r="C38" s="132"/>
      <c r="D38" s="131" t="s">
        <v>40</v>
      </c>
      <c r="E38" s="132"/>
      <c r="F38" s="38"/>
      <c r="G38" s="53">
        <v>15</v>
      </c>
      <c r="H38" s="40">
        <v>15</v>
      </c>
      <c r="I38" s="10">
        <v>10</v>
      </c>
      <c r="J38" s="38"/>
      <c r="K38" s="40">
        <v>14</v>
      </c>
      <c r="L38" s="38"/>
      <c r="M38" s="40">
        <v>14</v>
      </c>
      <c r="N38" s="40">
        <v>14</v>
      </c>
      <c r="O38" s="38"/>
      <c r="P38" s="117">
        <f>SUM(F38:O38)</f>
        <v>82</v>
      </c>
      <c r="Q38" s="29"/>
    </row>
    <row r="39" spans="1:17" x14ac:dyDescent="0.3">
      <c r="A39" s="21"/>
      <c r="B39" s="131" t="s">
        <v>42</v>
      </c>
      <c r="C39" s="132"/>
      <c r="D39" s="131" t="s">
        <v>43</v>
      </c>
      <c r="E39" s="132"/>
      <c r="F39" s="10">
        <v>10</v>
      </c>
      <c r="G39" s="53">
        <v>15</v>
      </c>
      <c r="H39" s="38"/>
      <c r="I39" s="38"/>
      <c r="J39" s="38"/>
      <c r="K39" s="38"/>
      <c r="L39" s="38"/>
      <c r="M39" s="38"/>
      <c r="N39" s="38"/>
      <c r="O39" s="38"/>
      <c r="P39" s="117">
        <f>SUM(F39:O39)</f>
        <v>25</v>
      </c>
      <c r="Q39" s="29"/>
    </row>
    <row r="40" spans="1:17" x14ac:dyDescent="0.3">
      <c r="A40" s="21"/>
      <c r="B40" s="131" t="s">
        <v>44</v>
      </c>
      <c r="C40" s="132"/>
      <c r="D40" s="131" t="s">
        <v>36</v>
      </c>
      <c r="E40" s="132"/>
      <c r="F40" s="40">
        <v>14</v>
      </c>
      <c r="G40" s="54"/>
      <c r="H40" s="10">
        <v>10</v>
      </c>
      <c r="I40" s="38"/>
      <c r="J40" s="38"/>
      <c r="K40" s="38"/>
      <c r="L40" s="40">
        <v>20</v>
      </c>
      <c r="M40" s="40">
        <v>18</v>
      </c>
      <c r="N40" s="10">
        <v>10</v>
      </c>
      <c r="O40" s="38"/>
      <c r="P40" s="117">
        <f>SUM(F40:O40)</f>
        <v>72</v>
      </c>
      <c r="Q40" s="29"/>
    </row>
    <row r="41" spans="1:17" x14ac:dyDescent="0.3">
      <c r="A41" s="21"/>
      <c r="B41" s="131" t="s">
        <v>45</v>
      </c>
      <c r="C41" s="132"/>
      <c r="D41" s="131" t="s">
        <v>35</v>
      </c>
      <c r="E41" s="132"/>
      <c r="F41" s="29">
        <v>11</v>
      </c>
      <c r="G41" s="53">
        <v>15</v>
      </c>
      <c r="H41" s="40">
        <v>16</v>
      </c>
      <c r="I41" s="29">
        <v>10</v>
      </c>
      <c r="J41" s="40">
        <v>14</v>
      </c>
      <c r="K41" s="40">
        <v>19</v>
      </c>
      <c r="L41" s="29">
        <v>10</v>
      </c>
      <c r="M41" s="40">
        <v>16</v>
      </c>
      <c r="N41" s="40">
        <v>16</v>
      </c>
      <c r="O41" s="40">
        <v>28</v>
      </c>
      <c r="P41" s="117" t="s">
        <v>276</v>
      </c>
      <c r="Q41" s="29"/>
    </row>
    <row r="42" spans="1:17" x14ac:dyDescent="0.3">
      <c r="A42" s="21"/>
      <c r="B42" s="131" t="s">
        <v>46</v>
      </c>
      <c r="C42" s="132"/>
      <c r="D42" s="131" t="s">
        <v>47</v>
      </c>
      <c r="E42" s="132"/>
      <c r="F42" s="40">
        <v>12</v>
      </c>
      <c r="G42" s="53">
        <v>15</v>
      </c>
      <c r="H42" s="38"/>
      <c r="I42" s="10">
        <v>10</v>
      </c>
      <c r="J42" s="10">
        <v>10</v>
      </c>
      <c r="K42" s="38"/>
      <c r="L42" s="10">
        <v>10</v>
      </c>
      <c r="M42" s="40">
        <v>15</v>
      </c>
      <c r="N42" s="38"/>
      <c r="O42" s="10">
        <v>20</v>
      </c>
      <c r="P42" s="117">
        <f>SUM(F42:O42)</f>
        <v>92</v>
      </c>
      <c r="Q42" s="29"/>
    </row>
    <row r="43" spans="1:17" x14ac:dyDescent="0.3">
      <c r="A43" s="21"/>
      <c r="B43" s="131" t="s">
        <v>48</v>
      </c>
      <c r="C43" s="132"/>
      <c r="D43" s="131" t="s">
        <v>49</v>
      </c>
      <c r="E43" s="132"/>
      <c r="F43" s="29">
        <v>10</v>
      </c>
      <c r="G43" s="115">
        <v>15</v>
      </c>
      <c r="H43" s="40">
        <v>18</v>
      </c>
      <c r="I43" s="50">
        <v>15</v>
      </c>
      <c r="J43" s="38"/>
      <c r="K43" s="40">
        <v>18</v>
      </c>
      <c r="L43" s="40">
        <v>15</v>
      </c>
      <c r="M43" s="40">
        <v>20</v>
      </c>
      <c r="N43" s="40">
        <v>20</v>
      </c>
      <c r="O43" s="40">
        <v>30</v>
      </c>
      <c r="P43" s="117">
        <f>SUM(H43:O43)</f>
        <v>136</v>
      </c>
      <c r="Q43" s="40" t="s">
        <v>346</v>
      </c>
    </row>
    <row r="44" spans="1:17" x14ac:dyDescent="0.3">
      <c r="A44" s="21"/>
      <c r="B44" s="131" t="s">
        <v>50</v>
      </c>
      <c r="C44" s="132"/>
      <c r="D44" s="131" t="s">
        <v>36</v>
      </c>
      <c r="E44" s="132"/>
      <c r="F44" s="38"/>
      <c r="G44" s="54"/>
      <c r="H44" s="40">
        <v>13</v>
      </c>
      <c r="I44" s="40">
        <v>13</v>
      </c>
      <c r="J44" s="38"/>
      <c r="K44" s="40">
        <v>12</v>
      </c>
      <c r="L44" s="40">
        <v>17</v>
      </c>
      <c r="M44" s="38"/>
      <c r="N44" s="10">
        <v>10</v>
      </c>
      <c r="O44" s="38"/>
      <c r="P44" s="117" t="s">
        <v>277</v>
      </c>
      <c r="Q44" s="29"/>
    </row>
    <row r="45" spans="1:17" x14ac:dyDescent="0.3">
      <c r="A45" s="21"/>
      <c r="B45" s="131" t="s">
        <v>51</v>
      </c>
      <c r="C45" s="132"/>
      <c r="D45" s="131" t="s">
        <v>52</v>
      </c>
      <c r="E45" s="132"/>
      <c r="F45" s="38"/>
      <c r="G45" s="53">
        <v>15</v>
      </c>
      <c r="H45" s="38"/>
      <c r="I45" s="10">
        <v>10</v>
      </c>
      <c r="J45" s="10">
        <v>10</v>
      </c>
      <c r="K45" s="10">
        <v>10</v>
      </c>
      <c r="L45" s="39"/>
      <c r="M45" s="10">
        <v>10</v>
      </c>
      <c r="N45" s="10">
        <v>10</v>
      </c>
      <c r="O45" s="10">
        <v>20</v>
      </c>
      <c r="P45" s="117" t="s">
        <v>278</v>
      </c>
      <c r="Q45" s="29"/>
    </row>
    <row r="46" spans="1:17" x14ac:dyDescent="0.3">
      <c r="A46" s="21"/>
      <c r="B46" s="131" t="s">
        <v>54</v>
      </c>
      <c r="C46" s="132"/>
      <c r="D46" s="131" t="s">
        <v>36</v>
      </c>
      <c r="E46" s="132"/>
      <c r="F46" s="38"/>
      <c r="G46" s="53">
        <v>15</v>
      </c>
      <c r="H46" s="40">
        <v>19</v>
      </c>
      <c r="I46" s="40">
        <v>17</v>
      </c>
      <c r="J46" s="40">
        <v>17</v>
      </c>
      <c r="K46" s="29">
        <v>10</v>
      </c>
      <c r="L46" s="38"/>
      <c r="M46" s="10">
        <v>10</v>
      </c>
      <c r="N46" s="10">
        <v>10</v>
      </c>
      <c r="O46" s="40">
        <v>36</v>
      </c>
      <c r="P46" s="117" t="s">
        <v>276</v>
      </c>
      <c r="Q46" s="11"/>
    </row>
    <row r="47" spans="1:17" x14ac:dyDescent="0.3">
      <c r="A47" s="21"/>
      <c r="B47" s="131" t="s">
        <v>55</v>
      </c>
      <c r="C47" s="132"/>
      <c r="D47" s="131" t="s">
        <v>344</v>
      </c>
      <c r="E47" s="132"/>
      <c r="F47" s="38"/>
      <c r="G47" s="53">
        <v>15</v>
      </c>
      <c r="H47" s="38"/>
      <c r="I47" s="38"/>
      <c r="J47" s="10">
        <v>10</v>
      </c>
      <c r="K47" s="10">
        <v>10</v>
      </c>
      <c r="L47" s="38"/>
      <c r="M47" s="38"/>
      <c r="N47" s="38"/>
      <c r="O47" s="38"/>
      <c r="P47" s="117" t="s">
        <v>279</v>
      </c>
      <c r="Q47" s="40" t="s">
        <v>345</v>
      </c>
    </row>
    <row r="48" spans="1:17" x14ac:dyDescent="0.3">
      <c r="A48" s="21"/>
      <c r="B48" s="131" t="s">
        <v>56</v>
      </c>
      <c r="C48" s="132"/>
      <c r="D48" s="131" t="s">
        <v>40</v>
      </c>
      <c r="E48" s="132"/>
      <c r="F48" s="38"/>
      <c r="G48" s="54"/>
      <c r="H48" s="40">
        <v>11</v>
      </c>
      <c r="I48" s="38"/>
      <c r="J48" s="39"/>
      <c r="K48" s="40">
        <v>15</v>
      </c>
      <c r="L48" s="10">
        <v>10</v>
      </c>
      <c r="M48" s="38"/>
      <c r="N48" s="10">
        <v>10</v>
      </c>
      <c r="O48" s="57">
        <v>20</v>
      </c>
      <c r="P48" s="117" t="s">
        <v>280</v>
      </c>
      <c r="Q48" s="29"/>
    </row>
    <row r="49" spans="1:17" x14ac:dyDescent="0.3">
      <c r="A49" s="21"/>
      <c r="B49" s="131" t="s">
        <v>53</v>
      </c>
      <c r="C49" s="132"/>
      <c r="D49" s="131" t="s">
        <v>35</v>
      </c>
      <c r="E49" s="132"/>
      <c r="F49" s="38"/>
      <c r="G49" s="54"/>
      <c r="H49" s="39"/>
      <c r="I49" s="38"/>
      <c r="J49" s="10">
        <v>10</v>
      </c>
      <c r="K49" s="10">
        <v>10</v>
      </c>
      <c r="L49" s="38"/>
      <c r="M49" s="38"/>
      <c r="N49" s="38"/>
      <c r="O49" s="38"/>
      <c r="P49" s="117" t="s">
        <v>281</v>
      </c>
      <c r="Q49" s="29"/>
    </row>
    <row r="50" spans="1:17" x14ac:dyDescent="0.3">
      <c r="A50" s="21"/>
      <c r="B50" s="131" t="s">
        <v>155</v>
      </c>
      <c r="C50" s="132"/>
      <c r="D50" s="131" t="s">
        <v>156</v>
      </c>
      <c r="E50" s="132"/>
      <c r="F50" s="40">
        <v>18</v>
      </c>
      <c r="G50" s="53">
        <v>15</v>
      </c>
      <c r="H50" s="50">
        <v>14</v>
      </c>
      <c r="I50" s="40">
        <v>20</v>
      </c>
      <c r="J50" s="29">
        <v>11</v>
      </c>
      <c r="K50" s="40">
        <v>16</v>
      </c>
      <c r="L50" s="40">
        <v>19</v>
      </c>
      <c r="M50" s="29">
        <v>10</v>
      </c>
      <c r="N50" s="40">
        <v>18</v>
      </c>
      <c r="O50" s="38"/>
      <c r="P50" s="117" t="s">
        <v>282</v>
      </c>
      <c r="Q50" s="40" t="s">
        <v>283</v>
      </c>
    </row>
    <row r="51" spans="1:17" x14ac:dyDescent="0.3">
      <c r="A51" s="21"/>
      <c r="B51" s="131" t="s">
        <v>158</v>
      </c>
      <c r="C51" s="132"/>
      <c r="D51" s="131" t="s">
        <v>52</v>
      </c>
      <c r="E51" s="132"/>
      <c r="F51" s="40">
        <v>15</v>
      </c>
      <c r="G51" s="54">
        <v>15</v>
      </c>
      <c r="H51" s="38"/>
      <c r="I51" s="10">
        <v>10</v>
      </c>
      <c r="J51" s="38"/>
      <c r="K51" s="10">
        <v>10</v>
      </c>
      <c r="L51" s="10">
        <v>10</v>
      </c>
      <c r="M51" s="40" t="s">
        <v>238</v>
      </c>
      <c r="N51" s="29" t="s">
        <v>241</v>
      </c>
      <c r="O51" s="40" t="s">
        <v>264</v>
      </c>
      <c r="P51" s="117" t="s">
        <v>284</v>
      </c>
      <c r="Q51" s="40" t="s">
        <v>246</v>
      </c>
    </row>
    <row r="52" spans="1:17" x14ac:dyDescent="0.3">
      <c r="A52" s="21"/>
      <c r="B52" s="131" t="s">
        <v>59</v>
      </c>
      <c r="C52" s="132"/>
      <c r="D52" s="131" t="s">
        <v>35</v>
      </c>
      <c r="E52" s="132"/>
      <c r="F52" s="29">
        <v>10</v>
      </c>
      <c r="G52" s="53">
        <v>15</v>
      </c>
      <c r="H52" s="38"/>
      <c r="I52" s="10">
        <v>10</v>
      </c>
      <c r="J52" s="10">
        <v>10</v>
      </c>
      <c r="K52" s="38"/>
      <c r="L52" s="40">
        <v>16</v>
      </c>
      <c r="M52" s="57">
        <v>20</v>
      </c>
      <c r="N52" s="10">
        <v>10</v>
      </c>
      <c r="O52" s="40">
        <v>22</v>
      </c>
      <c r="P52" s="117" t="s">
        <v>285</v>
      </c>
      <c r="Q52" s="29"/>
    </row>
    <row r="53" spans="1:17" x14ac:dyDescent="0.3">
      <c r="A53" s="21"/>
      <c r="B53" s="131" t="s">
        <v>157</v>
      </c>
      <c r="C53" s="132"/>
      <c r="D53" s="131" t="s">
        <v>35</v>
      </c>
      <c r="E53" s="132"/>
      <c r="F53" s="40">
        <v>16</v>
      </c>
      <c r="G53" s="53">
        <v>15</v>
      </c>
      <c r="H53" s="50">
        <v>17</v>
      </c>
      <c r="I53" s="50">
        <v>11</v>
      </c>
      <c r="J53" s="38"/>
      <c r="K53" s="40">
        <v>20</v>
      </c>
      <c r="L53" s="38"/>
      <c r="M53" s="38"/>
      <c r="N53" s="38"/>
      <c r="O53" s="40">
        <v>32</v>
      </c>
      <c r="P53" s="117" t="s">
        <v>286</v>
      </c>
      <c r="Q53" s="29"/>
    </row>
    <row r="54" spans="1:17" x14ac:dyDescent="0.3">
      <c r="A54" s="21"/>
      <c r="B54" s="131" t="s">
        <v>58</v>
      </c>
      <c r="C54" s="132"/>
      <c r="D54" s="131" t="s">
        <v>35</v>
      </c>
      <c r="E54" s="132"/>
      <c r="F54" s="50">
        <v>17</v>
      </c>
      <c r="G54" s="53">
        <v>15</v>
      </c>
      <c r="H54" s="38"/>
      <c r="I54" s="29">
        <v>10</v>
      </c>
      <c r="J54" s="40">
        <v>18</v>
      </c>
      <c r="K54" s="29">
        <v>10</v>
      </c>
      <c r="L54" s="40">
        <v>13</v>
      </c>
      <c r="M54" s="40">
        <v>12</v>
      </c>
      <c r="N54" s="40">
        <v>12</v>
      </c>
      <c r="O54" s="40">
        <v>38</v>
      </c>
      <c r="P54" s="117" t="s">
        <v>287</v>
      </c>
      <c r="Q54" s="40" t="s">
        <v>35</v>
      </c>
    </row>
    <row r="55" spans="1:17" x14ac:dyDescent="0.3">
      <c r="A55" s="21"/>
      <c r="B55" s="131" t="s">
        <v>113</v>
      </c>
      <c r="C55" s="132"/>
      <c r="D55" s="131" t="s">
        <v>47</v>
      </c>
      <c r="E55" s="132"/>
      <c r="F55" s="39"/>
      <c r="G55" s="54"/>
      <c r="H55" s="43">
        <v>20</v>
      </c>
      <c r="I55" s="38"/>
      <c r="J55" s="40">
        <v>16</v>
      </c>
      <c r="K55" s="10">
        <v>10</v>
      </c>
      <c r="L55" s="55" t="s">
        <v>166</v>
      </c>
      <c r="M55" s="10">
        <v>10</v>
      </c>
      <c r="N55" s="40">
        <v>15</v>
      </c>
      <c r="O55" s="40">
        <v>34</v>
      </c>
      <c r="P55" s="117" t="s">
        <v>284</v>
      </c>
      <c r="Q55" s="40" t="s">
        <v>169</v>
      </c>
    </row>
    <row r="56" spans="1:17" x14ac:dyDescent="0.3">
      <c r="A56" s="21"/>
      <c r="B56" s="131" t="s">
        <v>174</v>
      </c>
      <c r="C56" s="132"/>
      <c r="D56" s="131" t="s">
        <v>49</v>
      </c>
      <c r="E56" s="132"/>
      <c r="F56" s="39"/>
      <c r="G56" s="53">
        <v>15</v>
      </c>
      <c r="H56" s="39"/>
      <c r="I56" s="38"/>
      <c r="J56" s="38"/>
      <c r="K56" s="38"/>
      <c r="L56" s="10">
        <v>10</v>
      </c>
      <c r="M56" s="38"/>
      <c r="N56" s="38"/>
      <c r="O56" s="38"/>
      <c r="P56" s="117" t="s">
        <v>289</v>
      </c>
      <c r="Q56" s="29"/>
    </row>
    <row r="57" spans="1:17" x14ac:dyDescent="0.3">
      <c r="A57" s="21"/>
      <c r="B57" s="131" t="s">
        <v>114</v>
      </c>
      <c r="C57" s="132"/>
      <c r="D57" s="131" t="s">
        <v>61</v>
      </c>
      <c r="E57" s="132"/>
      <c r="F57" s="39"/>
      <c r="G57" s="89">
        <v>15</v>
      </c>
      <c r="H57" s="38"/>
      <c r="I57" s="39"/>
      <c r="J57" s="38"/>
      <c r="K57" s="38"/>
      <c r="L57" s="38"/>
      <c r="M57" s="38"/>
      <c r="N57" s="38"/>
      <c r="O57" s="38"/>
      <c r="P57" s="117" t="s">
        <v>290</v>
      </c>
      <c r="Q57" s="29"/>
    </row>
    <row r="58" spans="1:17" x14ac:dyDescent="0.3">
      <c r="A58" s="21"/>
      <c r="B58" s="134" t="s">
        <v>78</v>
      </c>
      <c r="C58" s="135"/>
      <c r="D58" s="134" t="s">
        <v>79</v>
      </c>
      <c r="E58" s="135"/>
      <c r="F58" s="58"/>
      <c r="G58" s="38"/>
      <c r="H58" s="38"/>
      <c r="I58" s="10">
        <v>10</v>
      </c>
      <c r="J58" s="10">
        <v>10</v>
      </c>
      <c r="K58" s="40">
        <v>11</v>
      </c>
      <c r="L58" s="10">
        <v>10</v>
      </c>
      <c r="M58" s="38"/>
      <c r="N58" s="40">
        <v>17</v>
      </c>
      <c r="O58" s="40">
        <v>24</v>
      </c>
      <c r="P58" s="117" t="s">
        <v>291</v>
      </c>
      <c r="Q58" s="29"/>
    </row>
    <row r="59" spans="1:17" x14ac:dyDescent="0.3">
      <c r="A59" s="21"/>
      <c r="B59" s="131" t="s">
        <v>161</v>
      </c>
      <c r="C59" s="132"/>
      <c r="D59" s="131" t="s">
        <v>79</v>
      </c>
      <c r="E59" s="132"/>
      <c r="F59" s="50" t="s">
        <v>115</v>
      </c>
      <c r="G59" s="40" t="s">
        <v>115</v>
      </c>
      <c r="H59" s="40">
        <v>20</v>
      </c>
      <c r="I59" s="40">
        <v>19</v>
      </c>
      <c r="J59" s="38"/>
      <c r="K59" s="38"/>
      <c r="L59" s="38"/>
      <c r="M59" s="38"/>
      <c r="N59" s="38"/>
      <c r="O59" s="38"/>
      <c r="P59" s="117" t="s">
        <v>292</v>
      </c>
      <c r="Q59" s="29"/>
    </row>
    <row r="60" spans="1:17" x14ac:dyDescent="0.3">
      <c r="A60" s="21"/>
      <c r="B60" s="134" t="s">
        <v>64</v>
      </c>
      <c r="C60" s="135"/>
      <c r="D60" s="134" t="s">
        <v>60</v>
      </c>
      <c r="E60" s="135"/>
      <c r="F60" s="10">
        <v>10</v>
      </c>
      <c r="G60" s="38"/>
      <c r="H60" s="38"/>
      <c r="I60" s="40">
        <v>18</v>
      </c>
      <c r="J60" s="38"/>
      <c r="K60" s="40">
        <v>10</v>
      </c>
      <c r="L60" s="38"/>
      <c r="M60" s="10">
        <v>10</v>
      </c>
      <c r="N60" s="10">
        <v>10</v>
      </c>
      <c r="O60" s="38"/>
      <c r="P60" s="117" t="s">
        <v>293</v>
      </c>
      <c r="Q60" s="29"/>
    </row>
    <row r="61" spans="1:17" x14ac:dyDescent="0.3">
      <c r="A61" s="21"/>
      <c r="B61" s="131" t="s">
        <v>175</v>
      </c>
      <c r="C61" s="132"/>
      <c r="D61" s="131" t="s">
        <v>52</v>
      </c>
      <c r="E61" s="132"/>
      <c r="F61" s="38"/>
      <c r="G61" s="53">
        <v>15</v>
      </c>
      <c r="H61" s="38"/>
      <c r="I61" s="38"/>
      <c r="J61" s="38"/>
      <c r="K61" s="38"/>
      <c r="L61" s="38"/>
      <c r="M61" s="38"/>
      <c r="N61" s="38"/>
      <c r="O61" s="38"/>
      <c r="P61" s="117" t="s">
        <v>290</v>
      </c>
      <c r="Q61" s="29"/>
    </row>
    <row r="62" spans="1:17" x14ac:dyDescent="0.3">
      <c r="A62" s="21"/>
      <c r="B62" s="131" t="s">
        <v>176</v>
      </c>
      <c r="C62" s="132"/>
      <c r="D62" s="134" t="s">
        <v>35</v>
      </c>
      <c r="E62" s="135"/>
      <c r="F62" s="39"/>
      <c r="G62" s="89">
        <v>15</v>
      </c>
      <c r="H62" s="62">
        <v>10</v>
      </c>
      <c r="I62" s="39"/>
      <c r="J62" s="39"/>
      <c r="K62" s="39"/>
      <c r="L62" s="38"/>
      <c r="M62" s="38"/>
      <c r="N62" s="38"/>
      <c r="O62" s="38"/>
      <c r="P62" s="117" t="s">
        <v>289</v>
      </c>
      <c r="Q62" s="11"/>
    </row>
    <row r="63" spans="1:17" x14ac:dyDescent="0.3">
      <c r="A63" s="20"/>
      <c r="B63" s="134" t="s">
        <v>82</v>
      </c>
      <c r="C63" s="135"/>
      <c r="D63" s="134" t="s">
        <v>151</v>
      </c>
      <c r="E63" s="135"/>
      <c r="F63" s="50">
        <v>11</v>
      </c>
      <c r="G63" s="39"/>
      <c r="H63" s="39"/>
      <c r="I63" s="50">
        <v>12</v>
      </c>
      <c r="J63" s="50">
        <v>20</v>
      </c>
      <c r="K63" s="50">
        <v>17</v>
      </c>
      <c r="L63" s="40">
        <v>18</v>
      </c>
      <c r="M63" s="40">
        <v>19</v>
      </c>
      <c r="N63" s="40">
        <v>13</v>
      </c>
      <c r="O63" s="29" t="s">
        <v>166</v>
      </c>
      <c r="P63" s="117" t="s">
        <v>294</v>
      </c>
      <c r="Q63" s="11"/>
    </row>
    <row r="64" spans="1:17" x14ac:dyDescent="0.3">
      <c r="A64" s="20"/>
      <c r="B64" s="131" t="s">
        <v>77</v>
      </c>
      <c r="C64" s="132"/>
      <c r="D64" s="131" t="s">
        <v>38</v>
      </c>
      <c r="E64" s="132"/>
      <c r="F64" s="122">
        <v>10</v>
      </c>
      <c r="G64" s="39"/>
      <c r="H64" s="122">
        <v>10</v>
      </c>
      <c r="I64" s="62">
        <v>10</v>
      </c>
      <c r="J64" s="50">
        <v>12</v>
      </c>
      <c r="K64" s="62">
        <v>10</v>
      </c>
      <c r="L64" s="40">
        <v>11</v>
      </c>
      <c r="M64" s="96">
        <v>10</v>
      </c>
      <c r="N64" s="96">
        <v>10</v>
      </c>
      <c r="O64" s="96">
        <v>20</v>
      </c>
      <c r="P64" s="117" t="s">
        <v>296</v>
      </c>
      <c r="Q64" s="29"/>
    </row>
    <row r="65" spans="1:17" x14ac:dyDescent="0.3">
      <c r="A65" s="23"/>
      <c r="B65" s="134" t="s">
        <v>191</v>
      </c>
      <c r="C65" s="135"/>
      <c r="D65" s="134" t="s">
        <v>36</v>
      </c>
      <c r="E65" s="135"/>
      <c r="F65" s="39"/>
      <c r="G65" s="39"/>
      <c r="H65" s="50">
        <v>12</v>
      </c>
      <c r="I65" s="62">
        <v>10</v>
      </c>
      <c r="J65" s="50">
        <v>13</v>
      </c>
      <c r="K65" s="62">
        <v>10</v>
      </c>
      <c r="L65" s="40">
        <v>14</v>
      </c>
      <c r="M65" s="96">
        <v>10</v>
      </c>
      <c r="N65" s="92"/>
      <c r="O65" s="95">
        <v>26</v>
      </c>
      <c r="P65" s="117" t="s">
        <v>297</v>
      </c>
      <c r="Q65" s="11"/>
    </row>
    <row r="66" spans="1:17" x14ac:dyDescent="0.3">
      <c r="A66" s="25"/>
      <c r="B66" s="134" t="s">
        <v>179</v>
      </c>
      <c r="C66" s="135"/>
      <c r="D66" s="134" t="s">
        <v>38</v>
      </c>
      <c r="E66" s="135"/>
      <c r="F66" s="39"/>
      <c r="G66" s="89">
        <v>15</v>
      </c>
      <c r="H66" s="39"/>
      <c r="I66" s="39"/>
      <c r="J66" s="39"/>
      <c r="K66" s="39"/>
      <c r="L66" s="38"/>
      <c r="M66" s="92"/>
      <c r="N66" s="92"/>
      <c r="O66" s="92"/>
      <c r="P66" s="117" t="s">
        <v>290</v>
      </c>
      <c r="Q66" s="11"/>
    </row>
    <row r="67" spans="1:17" x14ac:dyDescent="0.3">
      <c r="A67" s="25"/>
      <c r="B67" s="134" t="s">
        <v>33</v>
      </c>
      <c r="C67" s="135"/>
      <c r="D67" s="134" t="s">
        <v>52</v>
      </c>
      <c r="E67" s="135"/>
      <c r="F67" s="39"/>
      <c r="G67" s="39"/>
      <c r="H67" s="62">
        <v>10</v>
      </c>
      <c r="I67" s="62">
        <v>10</v>
      </c>
      <c r="J67" s="50">
        <v>15</v>
      </c>
      <c r="K67" s="50"/>
      <c r="L67" s="10">
        <v>10</v>
      </c>
      <c r="M67" s="95">
        <v>17</v>
      </c>
      <c r="N67" s="92"/>
      <c r="O67" s="92"/>
      <c r="P67" s="117" t="s">
        <v>298</v>
      </c>
      <c r="Q67" s="11"/>
    </row>
    <row r="68" spans="1:17" x14ac:dyDescent="0.3">
      <c r="A68" s="25"/>
      <c r="B68" s="134" t="s">
        <v>198</v>
      </c>
      <c r="C68" s="135"/>
      <c r="D68" s="134" t="s">
        <v>35</v>
      </c>
      <c r="E68" s="135"/>
      <c r="F68" s="39"/>
      <c r="G68" s="39"/>
      <c r="H68" s="62">
        <v>10</v>
      </c>
      <c r="I68" s="39"/>
      <c r="J68" s="39"/>
      <c r="K68" s="39"/>
      <c r="L68" s="38"/>
      <c r="M68" s="92"/>
      <c r="N68" s="92"/>
      <c r="O68" s="92"/>
      <c r="P68" s="117" t="s">
        <v>299</v>
      </c>
      <c r="Q68" s="11"/>
    </row>
    <row r="69" spans="1:17" x14ac:dyDescent="0.3">
      <c r="A69" s="25"/>
      <c r="B69" s="134" t="s">
        <v>203</v>
      </c>
      <c r="C69" s="135"/>
      <c r="D69" s="134" t="s">
        <v>40</v>
      </c>
      <c r="E69" s="135"/>
      <c r="F69" s="39"/>
      <c r="G69" s="39"/>
      <c r="H69" s="39"/>
      <c r="I69" s="50">
        <v>16</v>
      </c>
      <c r="J69" s="50">
        <v>19</v>
      </c>
      <c r="K69" s="62" t="s">
        <v>224</v>
      </c>
      <c r="L69" s="40">
        <v>12</v>
      </c>
      <c r="M69" s="96">
        <v>10</v>
      </c>
      <c r="N69" s="95">
        <v>19</v>
      </c>
      <c r="O69" s="95">
        <v>40</v>
      </c>
      <c r="P69" s="117" t="s">
        <v>300</v>
      </c>
      <c r="Q69" s="29" t="s">
        <v>342</v>
      </c>
    </row>
    <row r="70" spans="1:17" x14ac:dyDescent="0.3">
      <c r="A70" s="25"/>
      <c r="B70" s="134" t="s">
        <v>239</v>
      </c>
      <c r="C70" s="135"/>
      <c r="D70" s="134" t="s">
        <v>40</v>
      </c>
      <c r="E70" s="135"/>
      <c r="F70" s="91"/>
      <c r="G70" s="91"/>
      <c r="H70" s="91"/>
      <c r="I70" s="91"/>
      <c r="J70" s="91"/>
      <c r="K70" s="91"/>
      <c r="L70" s="37"/>
      <c r="M70" s="95">
        <v>13</v>
      </c>
      <c r="N70" s="92"/>
      <c r="O70" s="92"/>
      <c r="P70" s="117" t="s">
        <v>301</v>
      </c>
      <c r="Q70" s="11"/>
    </row>
    <row r="71" spans="1:17" x14ac:dyDescent="0.3">
      <c r="A71" s="46"/>
      <c r="B71" s="134" t="s">
        <v>243</v>
      </c>
      <c r="C71" s="135"/>
      <c r="D71" s="134" t="s">
        <v>35</v>
      </c>
      <c r="E71" s="135"/>
      <c r="F71" s="91"/>
      <c r="G71" s="91"/>
      <c r="H71" s="91"/>
      <c r="I71" s="91"/>
      <c r="J71" s="91"/>
      <c r="K71" s="91"/>
      <c r="L71" s="37"/>
      <c r="M71" s="92"/>
      <c r="N71" s="96">
        <v>10</v>
      </c>
      <c r="O71" s="92"/>
      <c r="P71" s="117" t="s">
        <v>299</v>
      </c>
      <c r="Q71" s="11"/>
    </row>
    <row r="72" spans="1:17" s="7" customFormat="1" x14ac:dyDescent="0.3">
      <c r="A72" s="112"/>
      <c r="B72" s="110"/>
      <c r="C72" s="111"/>
      <c r="D72" s="110"/>
      <c r="E72" s="111"/>
      <c r="F72" s="1"/>
      <c r="G72" s="1"/>
      <c r="H72" s="1"/>
      <c r="I72" s="1"/>
      <c r="J72" s="1"/>
      <c r="K72" s="1"/>
      <c r="L72" s="112"/>
      <c r="M72" s="11"/>
      <c r="N72" s="11"/>
      <c r="O72" s="11"/>
      <c r="P72" s="118"/>
      <c r="Q72" s="11"/>
    </row>
    <row r="73" spans="1:17" x14ac:dyDescent="0.3">
      <c r="A73" s="46"/>
      <c r="B73" s="47"/>
      <c r="C73" s="48"/>
      <c r="D73" s="47"/>
      <c r="E73" s="48"/>
      <c r="F73" s="1"/>
      <c r="G73" s="1"/>
      <c r="H73" s="1"/>
      <c r="I73" s="1"/>
      <c r="J73" s="1"/>
      <c r="K73" s="1"/>
      <c r="L73" s="46"/>
      <c r="M73" s="11"/>
      <c r="N73" s="11"/>
      <c r="O73" s="11"/>
      <c r="P73" s="118"/>
      <c r="Q73" s="11"/>
    </row>
    <row r="74" spans="1:17" x14ac:dyDescent="0.3">
      <c r="A74" s="22" t="s">
        <v>57</v>
      </c>
      <c r="B74" s="131" t="s">
        <v>29</v>
      </c>
      <c r="C74" s="132"/>
      <c r="D74" s="131" t="s">
        <v>79</v>
      </c>
      <c r="E74" s="132"/>
      <c r="F74" s="40">
        <v>11</v>
      </c>
      <c r="G74" s="40">
        <v>14</v>
      </c>
      <c r="H74" s="38"/>
      <c r="I74" s="38"/>
      <c r="J74" s="38"/>
      <c r="K74" s="38"/>
      <c r="L74" s="38"/>
      <c r="M74" s="38"/>
      <c r="N74" s="38"/>
      <c r="O74" s="38"/>
      <c r="P74" s="117" t="s">
        <v>289</v>
      </c>
      <c r="Q74" s="29"/>
    </row>
    <row r="75" spans="1:17" x14ac:dyDescent="0.3">
      <c r="A75" s="21"/>
      <c r="B75" s="131" t="s">
        <v>65</v>
      </c>
      <c r="C75" s="132"/>
      <c r="D75" s="131" t="s">
        <v>40</v>
      </c>
      <c r="E75" s="132"/>
      <c r="F75" s="40">
        <v>15</v>
      </c>
      <c r="G75" s="40">
        <v>11</v>
      </c>
      <c r="H75" s="29">
        <v>11</v>
      </c>
      <c r="I75" s="29">
        <v>10</v>
      </c>
      <c r="J75" s="40">
        <v>19</v>
      </c>
      <c r="K75" s="38"/>
      <c r="L75" s="40">
        <v>17</v>
      </c>
      <c r="M75" s="40">
        <v>15</v>
      </c>
      <c r="N75" s="40">
        <v>17</v>
      </c>
      <c r="O75" s="40">
        <v>38</v>
      </c>
      <c r="P75" s="117" t="s">
        <v>302</v>
      </c>
      <c r="Q75" s="40" t="s">
        <v>262</v>
      </c>
    </row>
    <row r="76" spans="1:17" x14ac:dyDescent="0.3">
      <c r="A76" s="21"/>
      <c r="B76" s="131" t="s">
        <v>73</v>
      </c>
      <c r="C76" s="132"/>
      <c r="D76" s="131" t="s">
        <v>72</v>
      </c>
      <c r="E76" s="132"/>
      <c r="F76" s="38"/>
      <c r="G76" s="40">
        <v>15</v>
      </c>
      <c r="H76" s="38"/>
      <c r="I76" s="40">
        <v>11</v>
      </c>
      <c r="J76" s="38"/>
      <c r="K76" s="40">
        <v>14</v>
      </c>
      <c r="L76" s="40">
        <v>14</v>
      </c>
      <c r="M76" s="40">
        <v>17</v>
      </c>
      <c r="N76" s="40">
        <v>13</v>
      </c>
      <c r="O76" s="38"/>
      <c r="P76" s="117" t="s">
        <v>303</v>
      </c>
      <c r="Q76" s="29"/>
    </row>
    <row r="77" spans="1:17" x14ac:dyDescent="0.3">
      <c r="A77" s="21"/>
      <c r="B77" s="131" t="s">
        <v>75</v>
      </c>
      <c r="C77" s="132"/>
      <c r="D77" s="131" t="s">
        <v>76</v>
      </c>
      <c r="E77" s="132"/>
      <c r="F77" s="40">
        <v>14</v>
      </c>
      <c r="G77" s="38"/>
      <c r="H77" s="40">
        <v>18</v>
      </c>
      <c r="I77" s="10">
        <v>10</v>
      </c>
      <c r="J77" s="40">
        <v>14</v>
      </c>
      <c r="K77" s="38"/>
      <c r="L77" s="38"/>
      <c r="M77" s="38"/>
      <c r="N77" s="38"/>
      <c r="O77" s="10" t="s">
        <v>271</v>
      </c>
      <c r="P77" s="117" t="s">
        <v>304</v>
      </c>
      <c r="Q77" s="29"/>
    </row>
    <row r="78" spans="1:17" x14ac:dyDescent="0.3">
      <c r="A78" s="21"/>
      <c r="B78" s="131" t="s">
        <v>199</v>
      </c>
      <c r="C78" s="132"/>
      <c r="D78" s="131" t="s">
        <v>200</v>
      </c>
      <c r="E78" s="132"/>
      <c r="F78" s="38"/>
      <c r="G78" s="38"/>
      <c r="H78" s="10">
        <v>10</v>
      </c>
      <c r="I78" s="38"/>
      <c r="J78" s="38"/>
      <c r="K78" s="10">
        <v>10</v>
      </c>
      <c r="L78" s="38"/>
      <c r="M78" s="38"/>
      <c r="N78" s="38"/>
      <c r="O78" s="38"/>
      <c r="P78" s="117" t="s">
        <v>281</v>
      </c>
      <c r="Q78" s="29"/>
    </row>
    <row r="79" spans="1:17" x14ac:dyDescent="0.3">
      <c r="A79" s="21"/>
      <c r="B79" s="131" t="s">
        <v>81</v>
      </c>
      <c r="C79" s="132"/>
      <c r="D79" s="131" t="s">
        <v>76</v>
      </c>
      <c r="E79" s="132"/>
      <c r="F79" s="50">
        <v>13</v>
      </c>
      <c r="G79" s="39"/>
      <c r="H79" s="38"/>
      <c r="I79" s="10">
        <v>10</v>
      </c>
      <c r="J79" s="38"/>
      <c r="K79" s="10">
        <v>10</v>
      </c>
      <c r="L79" s="62">
        <v>10</v>
      </c>
      <c r="M79" s="40">
        <v>12</v>
      </c>
      <c r="N79" s="10">
        <v>10</v>
      </c>
      <c r="O79" s="40">
        <v>28</v>
      </c>
      <c r="P79" s="117" t="s">
        <v>295</v>
      </c>
      <c r="Q79" s="29"/>
    </row>
    <row r="80" spans="1:17" x14ac:dyDescent="0.3">
      <c r="A80" s="21"/>
      <c r="B80" s="131" t="s">
        <v>183</v>
      </c>
      <c r="C80" s="132"/>
      <c r="D80" s="131" t="s">
        <v>67</v>
      </c>
      <c r="E80" s="132"/>
      <c r="F80" s="39"/>
      <c r="G80" s="10">
        <v>10</v>
      </c>
      <c r="H80" s="10">
        <v>10</v>
      </c>
      <c r="I80" s="38"/>
      <c r="J80" s="38"/>
      <c r="K80" s="38"/>
      <c r="L80" s="38"/>
      <c r="M80" s="38"/>
      <c r="N80" s="38"/>
      <c r="O80" s="38"/>
      <c r="P80" s="117" t="s">
        <v>281</v>
      </c>
      <c r="Q80" s="29"/>
    </row>
    <row r="81" spans="1:17" x14ac:dyDescent="0.3">
      <c r="A81" s="21"/>
      <c r="B81" s="134" t="s">
        <v>159</v>
      </c>
      <c r="C81" s="135"/>
      <c r="D81" s="134" t="s">
        <v>160</v>
      </c>
      <c r="E81" s="135"/>
      <c r="F81" s="60">
        <v>16</v>
      </c>
      <c r="G81" s="40">
        <v>16</v>
      </c>
      <c r="H81" s="40">
        <v>15</v>
      </c>
      <c r="I81" s="40">
        <v>17</v>
      </c>
      <c r="J81" s="43">
        <v>20</v>
      </c>
      <c r="K81" s="40">
        <v>13</v>
      </c>
      <c r="L81" s="38"/>
      <c r="M81" s="38"/>
      <c r="N81" s="38"/>
      <c r="O81" s="38"/>
      <c r="P81" s="117" t="s">
        <v>305</v>
      </c>
      <c r="Q81" s="29"/>
    </row>
    <row r="82" spans="1:17" x14ac:dyDescent="0.3">
      <c r="A82" s="21"/>
      <c r="B82" s="134" t="s">
        <v>162</v>
      </c>
      <c r="C82" s="135"/>
      <c r="D82" s="134" t="s">
        <v>79</v>
      </c>
      <c r="E82" s="135"/>
      <c r="F82" s="60">
        <v>19</v>
      </c>
      <c r="G82" s="40">
        <v>19</v>
      </c>
      <c r="H82" s="38"/>
      <c r="I82" s="40">
        <v>20</v>
      </c>
      <c r="J82" s="38"/>
      <c r="K82" s="40">
        <v>20</v>
      </c>
      <c r="L82" s="40">
        <v>20</v>
      </c>
      <c r="M82" s="29">
        <v>18</v>
      </c>
      <c r="N82" s="40">
        <v>20</v>
      </c>
      <c r="O82" s="40">
        <v>40</v>
      </c>
      <c r="P82" s="123" t="s">
        <v>306</v>
      </c>
      <c r="Q82" s="49" t="s">
        <v>342</v>
      </c>
    </row>
    <row r="83" spans="1:17" x14ac:dyDescent="0.3">
      <c r="A83" s="21"/>
      <c r="B83" s="134" t="s">
        <v>163</v>
      </c>
      <c r="C83" s="135"/>
      <c r="D83" s="134" t="s">
        <v>67</v>
      </c>
      <c r="E83" s="135"/>
      <c r="F83" s="60">
        <v>18</v>
      </c>
      <c r="G83" s="60">
        <v>18</v>
      </c>
      <c r="H83" s="40">
        <v>13</v>
      </c>
      <c r="I83" s="38"/>
      <c r="J83" s="40">
        <v>18</v>
      </c>
      <c r="K83" s="38"/>
      <c r="L83" s="40" t="s">
        <v>228</v>
      </c>
      <c r="M83" s="38"/>
      <c r="N83" s="38"/>
      <c r="O83" s="38"/>
      <c r="P83" s="117" t="s">
        <v>307</v>
      </c>
      <c r="Q83" s="29"/>
    </row>
    <row r="84" spans="1:17" x14ac:dyDescent="0.3">
      <c r="A84" s="21"/>
      <c r="B84" s="134" t="s">
        <v>180</v>
      </c>
      <c r="C84" s="135"/>
      <c r="D84" s="134" t="s">
        <v>79</v>
      </c>
      <c r="E84" s="135"/>
      <c r="F84" s="58"/>
      <c r="G84" s="40">
        <v>17</v>
      </c>
      <c r="H84" s="38"/>
      <c r="I84" s="38"/>
      <c r="J84" s="38"/>
      <c r="K84" s="39"/>
      <c r="L84" s="38"/>
      <c r="M84" s="58"/>
      <c r="N84" s="58"/>
      <c r="O84" s="58"/>
      <c r="P84" s="117" t="s">
        <v>308</v>
      </c>
      <c r="Q84" s="29"/>
    </row>
    <row r="85" spans="1:17" x14ac:dyDescent="0.3">
      <c r="A85" s="21"/>
      <c r="B85" s="134" t="s">
        <v>181</v>
      </c>
      <c r="C85" s="135"/>
      <c r="D85" s="134" t="s">
        <v>182</v>
      </c>
      <c r="E85" s="135"/>
      <c r="F85" s="43">
        <v>20</v>
      </c>
      <c r="G85" s="40">
        <v>13</v>
      </c>
      <c r="H85" s="10">
        <v>10</v>
      </c>
      <c r="I85" s="40">
        <v>18</v>
      </c>
      <c r="J85" s="38"/>
      <c r="K85" s="40">
        <v>17</v>
      </c>
      <c r="L85" s="40">
        <v>18</v>
      </c>
      <c r="M85" s="58"/>
      <c r="N85" s="40" t="s">
        <v>242</v>
      </c>
      <c r="O85" s="38"/>
      <c r="P85" s="117" t="s">
        <v>309</v>
      </c>
      <c r="Q85" s="29"/>
    </row>
    <row r="86" spans="1:17" x14ac:dyDescent="0.3">
      <c r="A86" s="21"/>
      <c r="B86" s="131" t="s">
        <v>83</v>
      </c>
      <c r="C86" s="132"/>
      <c r="D86" s="131" t="s">
        <v>118</v>
      </c>
      <c r="E86" s="132"/>
      <c r="F86" s="38"/>
      <c r="G86" s="38"/>
      <c r="H86" s="10">
        <v>10</v>
      </c>
      <c r="I86" s="38"/>
      <c r="J86" s="38"/>
      <c r="K86" s="40" t="s">
        <v>225</v>
      </c>
      <c r="L86" s="38"/>
      <c r="M86" s="38"/>
      <c r="N86" s="38"/>
      <c r="O86" s="38"/>
      <c r="P86" s="117" t="s">
        <v>310</v>
      </c>
      <c r="Q86" s="29"/>
    </row>
    <row r="87" spans="1:17" x14ac:dyDescent="0.3">
      <c r="A87" s="21"/>
      <c r="B87" s="134" t="s">
        <v>87</v>
      </c>
      <c r="C87" s="135"/>
      <c r="D87" s="134" t="s">
        <v>80</v>
      </c>
      <c r="E87" s="135"/>
      <c r="F87" s="38"/>
      <c r="G87" s="38"/>
      <c r="H87" s="40">
        <v>16</v>
      </c>
      <c r="I87" s="10">
        <v>10</v>
      </c>
      <c r="J87" s="38"/>
      <c r="K87" s="40">
        <v>12</v>
      </c>
      <c r="L87" s="38"/>
      <c r="M87" s="38"/>
      <c r="N87" s="38"/>
      <c r="O87" s="38"/>
      <c r="P87" s="117" t="s">
        <v>311</v>
      </c>
      <c r="Q87" s="29"/>
    </row>
    <row r="88" spans="1:17" x14ac:dyDescent="0.3">
      <c r="A88" s="21"/>
      <c r="B88" s="134" t="s">
        <v>98</v>
      </c>
      <c r="C88" s="135"/>
      <c r="D88" s="134" t="s">
        <v>70</v>
      </c>
      <c r="E88" s="135"/>
      <c r="F88" s="40">
        <v>17</v>
      </c>
      <c r="G88" s="40">
        <v>12</v>
      </c>
      <c r="H88" s="40">
        <v>12</v>
      </c>
      <c r="I88" s="40">
        <v>16</v>
      </c>
      <c r="J88" s="38"/>
      <c r="K88" s="40">
        <v>18</v>
      </c>
      <c r="L88" s="50">
        <v>12</v>
      </c>
      <c r="M88" s="29">
        <v>11</v>
      </c>
      <c r="N88" s="38"/>
      <c r="O88" s="40">
        <v>30</v>
      </c>
      <c r="P88" s="123" t="s">
        <v>312</v>
      </c>
      <c r="Q88" s="49"/>
    </row>
    <row r="89" spans="1:17" x14ac:dyDescent="0.3">
      <c r="A89" s="26"/>
      <c r="B89" s="134" t="s">
        <v>167</v>
      </c>
      <c r="C89" s="135"/>
      <c r="D89" s="134" t="s">
        <v>251</v>
      </c>
      <c r="E89" s="135"/>
      <c r="F89" s="61">
        <v>12</v>
      </c>
      <c r="G89" s="38"/>
      <c r="H89" s="38"/>
      <c r="I89" s="38"/>
      <c r="J89" s="38"/>
      <c r="K89" s="38"/>
      <c r="L89" s="39"/>
      <c r="M89" s="38"/>
      <c r="N89" s="38"/>
      <c r="O89" s="38"/>
      <c r="P89" s="117" t="s">
        <v>313</v>
      </c>
      <c r="Q89" s="29"/>
    </row>
    <row r="90" spans="1:17" x14ac:dyDescent="0.3">
      <c r="A90" s="21"/>
      <c r="B90" s="134" t="s">
        <v>66</v>
      </c>
      <c r="C90" s="135"/>
      <c r="D90" s="134" t="s">
        <v>67</v>
      </c>
      <c r="E90" s="135"/>
      <c r="F90" s="105"/>
      <c r="G90" s="10">
        <v>10</v>
      </c>
      <c r="H90" s="10">
        <v>10</v>
      </c>
      <c r="I90" s="10">
        <v>10</v>
      </c>
      <c r="J90" s="38"/>
      <c r="K90" s="10">
        <v>10</v>
      </c>
      <c r="L90" s="38"/>
      <c r="M90" s="40">
        <v>14</v>
      </c>
      <c r="N90" s="40">
        <v>14</v>
      </c>
      <c r="O90" s="38"/>
      <c r="P90" s="117" t="s">
        <v>314</v>
      </c>
      <c r="Q90" s="29"/>
    </row>
    <row r="91" spans="1:17" x14ac:dyDescent="0.3">
      <c r="A91" s="26"/>
      <c r="B91" s="134" t="s">
        <v>184</v>
      </c>
      <c r="C91" s="135"/>
      <c r="D91" s="134" t="s">
        <v>67</v>
      </c>
      <c r="E91" s="135"/>
      <c r="F91" s="63"/>
      <c r="G91" s="10">
        <v>10</v>
      </c>
      <c r="H91" s="38"/>
      <c r="I91" s="38"/>
      <c r="J91" s="38"/>
      <c r="K91" s="38"/>
      <c r="L91" s="38"/>
      <c r="M91" s="38"/>
      <c r="N91" s="38"/>
      <c r="O91" s="38"/>
      <c r="P91" s="117" t="s">
        <v>299</v>
      </c>
      <c r="Q91" s="29"/>
    </row>
    <row r="92" spans="1:17" x14ac:dyDescent="0.3">
      <c r="A92" s="26"/>
      <c r="B92" s="134" t="s">
        <v>185</v>
      </c>
      <c r="C92" s="135"/>
      <c r="D92" s="134" t="s">
        <v>160</v>
      </c>
      <c r="E92" s="135"/>
      <c r="F92" s="63"/>
      <c r="G92" s="10">
        <v>10</v>
      </c>
      <c r="H92" s="38"/>
      <c r="I92" s="38"/>
      <c r="J92" s="38"/>
      <c r="K92" s="38"/>
      <c r="L92" s="38"/>
      <c r="M92" s="38"/>
      <c r="N92" s="38"/>
      <c r="O92" s="38"/>
      <c r="P92" s="117" t="s">
        <v>299</v>
      </c>
      <c r="Q92" s="29"/>
    </row>
    <row r="93" spans="1:17" x14ac:dyDescent="0.3">
      <c r="A93" s="26"/>
      <c r="B93" s="134" t="s">
        <v>192</v>
      </c>
      <c r="C93" s="135"/>
      <c r="D93" s="134" t="s">
        <v>118</v>
      </c>
      <c r="E93" s="135"/>
      <c r="F93" s="43">
        <v>20</v>
      </c>
      <c r="G93" s="38"/>
      <c r="H93" s="40">
        <v>20</v>
      </c>
      <c r="I93" s="38"/>
      <c r="J93" s="38"/>
      <c r="K93" s="10">
        <v>10</v>
      </c>
      <c r="L93" s="40">
        <v>19</v>
      </c>
      <c r="M93" s="40">
        <v>16</v>
      </c>
      <c r="N93" s="38"/>
      <c r="O93" s="10">
        <v>20</v>
      </c>
      <c r="P93" s="117" t="s">
        <v>297</v>
      </c>
      <c r="Q93" s="29"/>
    </row>
    <row r="94" spans="1:17" x14ac:dyDescent="0.3">
      <c r="A94" s="26"/>
      <c r="B94" s="134" t="s">
        <v>193</v>
      </c>
      <c r="C94" s="135"/>
      <c r="D94" s="131" t="s">
        <v>316</v>
      </c>
      <c r="E94" s="132"/>
      <c r="F94" s="63"/>
      <c r="G94" s="38"/>
      <c r="H94" s="40">
        <v>14</v>
      </c>
      <c r="I94" s="40">
        <v>15</v>
      </c>
      <c r="J94" s="40">
        <v>16</v>
      </c>
      <c r="K94" s="40">
        <v>11</v>
      </c>
      <c r="L94" s="38"/>
      <c r="M94" s="38"/>
      <c r="N94" s="40">
        <v>19</v>
      </c>
      <c r="O94" s="40">
        <v>32</v>
      </c>
      <c r="P94" s="117" t="s">
        <v>315</v>
      </c>
      <c r="Q94" s="29"/>
    </row>
    <row r="95" spans="1:17" x14ac:dyDescent="0.3">
      <c r="A95" s="26"/>
      <c r="B95" s="131" t="s">
        <v>194</v>
      </c>
      <c r="C95" s="132"/>
      <c r="D95" s="148" t="s">
        <v>160</v>
      </c>
      <c r="E95" s="149"/>
      <c r="F95" s="38"/>
      <c r="G95" s="40" t="s">
        <v>211</v>
      </c>
      <c r="H95" s="40" t="s">
        <v>201</v>
      </c>
      <c r="I95" s="40" t="s">
        <v>211</v>
      </c>
      <c r="J95" s="40" t="s">
        <v>220</v>
      </c>
      <c r="K95" s="38"/>
      <c r="L95" s="40">
        <v>12</v>
      </c>
      <c r="M95" s="38"/>
      <c r="N95" s="40">
        <v>18</v>
      </c>
      <c r="O95" s="38"/>
      <c r="P95" s="117" t="s">
        <v>296</v>
      </c>
      <c r="Q95" s="40" t="s">
        <v>254</v>
      </c>
    </row>
    <row r="96" spans="1:17" x14ac:dyDescent="0.3">
      <c r="A96" s="26"/>
      <c r="B96" s="131" t="s">
        <v>205</v>
      </c>
      <c r="C96" s="132"/>
      <c r="D96" s="148" t="s">
        <v>359</v>
      </c>
      <c r="E96" s="149"/>
      <c r="F96" s="38"/>
      <c r="G96" s="38"/>
      <c r="H96" s="38"/>
      <c r="I96" s="40">
        <v>19</v>
      </c>
      <c r="J96" s="40">
        <v>20</v>
      </c>
      <c r="K96" s="40">
        <v>19</v>
      </c>
      <c r="L96" s="40">
        <v>16</v>
      </c>
      <c r="M96" s="40">
        <v>20</v>
      </c>
      <c r="N96" s="38"/>
      <c r="O96" s="10">
        <v>20</v>
      </c>
      <c r="P96" s="117" t="s">
        <v>317</v>
      </c>
      <c r="Q96" s="29"/>
    </row>
    <row r="97" spans="1:17" x14ac:dyDescent="0.3">
      <c r="A97" s="32"/>
      <c r="B97" s="131" t="s">
        <v>206</v>
      </c>
      <c r="C97" s="132"/>
      <c r="D97" s="148" t="s">
        <v>207</v>
      </c>
      <c r="E97" s="149"/>
      <c r="F97" s="38"/>
      <c r="G97" s="38"/>
      <c r="H97" s="38"/>
      <c r="I97" s="40">
        <v>13</v>
      </c>
      <c r="J97" s="38"/>
      <c r="K97" s="40">
        <v>16</v>
      </c>
      <c r="L97" s="40">
        <v>15</v>
      </c>
      <c r="M97" s="38"/>
      <c r="N97" s="38"/>
      <c r="O97" s="38"/>
      <c r="P97" s="117" t="s">
        <v>272</v>
      </c>
      <c r="Q97" s="29"/>
    </row>
    <row r="98" spans="1:17" x14ac:dyDescent="0.3">
      <c r="A98" s="32"/>
      <c r="B98" s="131" t="s">
        <v>210</v>
      </c>
      <c r="C98" s="132"/>
      <c r="D98" s="148" t="s">
        <v>70</v>
      </c>
      <c r="E98" s="149"/>
      <c r="F98" s="38"/>
      <c r="G98" s="38"/>
      <c r="H98" s="38"/>
      <c r="I98" s="10">
        <v>10</v>
      </c>
      <c r="J98" s="38"/>
      <c r="K98" s="38"/>
      <c r="L98" s="38"/>
      <c r="M98" s="38"/>
      <c r="N98" s="38"/>
      <c r="O98" s="38"/>
      <c r="P98" s="117" t="s">
        <v>299</v>
      </c>
      <c r="Q98" s="29"/>
    </row>
    <row r="99" spans="1:17" x14ac:dyDescent="0.3">
      <c r="A99" s="32"/>
      <c r="B99" s="131" t="s">
        <v>218</v>
      </c>
      <c r="C99" s="132"/>
      <c r="D99" s="148" t="s">
        <v>72</v>
      </c>
      <c r="E99" s="149"/>
      <c r="F99" s="38"/>
      <c r="G99" s="38"/>
      <c r="H99" s="38"/>
      <c r="I99" s="38"/>
      <c r="J99" s="40">
        <v>17</v>
      </c>
      <c r="K99" s="38"/>
      <c r="L99" s="38"/>
      <c r="M99" s="38"/>
      <c r="N99" s="38"/>
      <c r="O99" s="38"/>
      <c r="P99" s="117" t="s">
        <v>308</v>
      </c>
      <c r="Q99" s="29"/>
    </row>
    <row r="100" spans="1:17" x14ac:dyDescent="0.3">
      <c r="A100" s="32"/>
      <c r="B100" s="131" t="s">
        <v>229</v>
      </c>
      <c r="C100" s="132"/>
      <c r="D100" s="148" t="s">
        <v>265</v>
      </c>
      <c r="E100" s="149"/>
      <c r="F100" s="38"/>
      <c r="G100" s="38"/>
      <c r="H100" s="38"/>
      <c r="I100" s="38"/>
      <c r="J100" s="38"/>
      <c r="K100" s="38"/>
      <c r="L100" s="10">
        <v>10</v>
      </c>
      <c r="M100" s="38"/>
      <c r="N100" s="38"/>
      <c r="O100" s="40">
        <v>34</v>
      </c>
      <c r="P100" s="117" t="s">
        <v>272</v>
      </c>
      <c r="Q100" s="29"/>
    </row>
    <row r="101" spans="1:17" x14ac:dyDescent="0.3">
      <c r="A101" s="32"/>
      <c r="B101" s="134" t="s">
        <v>85</v>
      </c>
      <c r="C101" s="135"/>
      <c r="D101" s="134" t="s">
        <v>343</v>
      </c>
      <c r="E101" s="135"/>
      <c r="F101" s="64" t="s">
        <v>233</v>
      </c>
      <c r="G101" s="42">
        <v>20</v>
      </c>
      <c r="H101" s="64">
        <v>19</v>
      </c>
      <c r="I101" s="64">
        <v>14</v>
      </c>
      <c r="J101" s="64">
        <v>15</v>
      </c>
      <c r="K101" s="49">
        <v>10</v>
      </c>
      <c r="L101" s="49">
        <v>11</v>
      </c>
      <c r="M101" s="57" t="s">
        <v>14</v>
      </c>
      <c r="N101" s="40">
        <v>16</v>
      </c>
      <c r="O101" s="40">
        <v>26</v>
      </c>
      <c r="P101" s="117" t="s">
        <v>318</v>
      </c>
      <c r="Q101" s="40" t="s">
        <v>320</v>
      </c>
    </row>
    <row r="102" spans="1:17" x14ac:dyDescent="0.3">
      <c r="A102" s="21"/>
      <c r="B102" s="134" t="s">
        <v>178</v>
      </c>
      <c r="C102" s="135"/>
      <c r="D102" s="134" t="s">
        <v>207</v>
      </c>
      <c r="E102" s="135"/>
      <c r="F102" s="39"/>
      <c r="G102" s="50" t="s">
        <v>230</v>
      </c>
      <c r="H102" s="40">
        <v>17</v>
      </c>
      <c r="I102" s="40">
        <v>12</v>
      </c>
      <c r="J102" s="38"/>
      <c r="K102" s="40">
        <v>15</v>
      </c>
      <c r="L102" s="38"/>
      <c r="M102" s="38"/>
      <c r="N102" s="40">
        <v>15</v>
      </c>
      <c r="O102" s="38"/>
      <c r="P102" s="117" t="s">
        <v>319</v>
      </c>
      <c r="Q102" s="40" t="s">
        <v>200</v>
      </c>
    </row>
    <row r="103" spans="1:17" x14ac:dyDescent="0.3">
      <c r="A103" s="21"/>
      <c r="B103" s="134"/>
      <c r="C103" s="135"/>
      <c r="D103" s="134"/>
      <c r="E103" s="135"/>
      <c r="F103" s="49"/>
      <c r="G103" s="49"/>
      <c r="H103" s="49"/>
      <c r="I103" s="49"/>
      <c r="J103" s="49"/>
      <c r="K103" s="49"/>
      <c r="L103" s="49"/>
      <c r="M103" s="29"/>
      <c r="N103" s="29"/>
      <c r="O103" s="29"/>
      <c r="P103" s="117"/>
      <c r="Q103" s="29"/>
    </row>
    <row r="104" spans="1:17" x14ac:dyDescent="0.3">
      <c r="A104" s="32"/>
      <c r="B104" s="33"/>
      <c r="C104" s="34"/>
      <c r="D104" s="33"/>
      <c r="E104" s="34"/>
      <c r="F104" s="59"/>
      <c r="G104" s="49"/>
      <c r="H104" s="49"/>
      <c r="I104" s="49"/>
      <c r="J104" s="49"/>
      <c r="K104" s="49"/>
      <c r="L104" s="59"/>
      <c r="M104" s="13"/>
      <c r="N104" s="13"/>
      <c r="O104" s="13"/>
      <c r="P104" s="117"/>
      <c r="Q104" s="29"/>
    </row>
    <row r="105" spans="1:17" x14ac:dyDescent="0.3">
      <c r="A105" s="22" t="s">
        <v>88</v>
      </c>
      <c r="B105" s="134" t="s">
        <v>99</v>
      </c>
      <c r="C105" s="135"/>
      <c r="D105" s="134" t="s">
        <v>90</v>
      </c>
      <c r="E105" s="135"/>
      <c r="F105" s="88"/>
      <c r="G105" s="52"/>
      <c r="H105" s="52"/>
      <c r="I105" s="52"/>
      <c r="J105" s="52"/>
      <c r="K105" s="66">
        <v>10</v>
      </c>
      <c r="L105" s="72">
        <v>12</v>
      </c>
      <c r="M105" s="58"/>
      <c r="N105" s="58"/>
      <c r="O105" s="58"/>
      <c r="P105" s="117" t="s">
        <v>321</v>
      </c>
      <c r="Q105" s="29"/>
    </row>
    <row r="106" spans="1:17" x14ac:dyDescent="0.3">
      <c r="A106" s="21"/>
      <c r="B106" s="131" t="s">
        <v>89</v>
      </c>
      <c r="C106" s="132"/>
      <c r="D106" s="131" t="s">
        <v>90</v>
      </c>
      <c r="E106" s="132"/>
      <c r="F106" s="64">
        <v>13</v>
      </c>
      <c r="G106" s="52"/>
      <c r="H106" s="64">
        <v>20</v>
      </c>
      <c r="I106" s="64">
        <v>15</v>
      </c>
      <c r="J106" s="52"/>
      <c r="K106" s="66">
        <v>10</v>
      </c>
      <c r="L106" s="52"/>
      <c r="M106" s="60">
        <v>19</v>
      </c>
      <c r="N106" s="58"/>
      <c r="O106" s="58"/>
      <c r="P106" s="117" t="s">
        <v>307</v>
      </c>
      <c r="Q106" s="29"/>
    </row>
    <row r="107" spans="1:17" x14ac:dyDescent="0.3">
      <c r="A107" s="21"/>
      <c r="B107" s="131" t="s">
        <v>91</v>
      </c>
      <c r="C107" s="132"/>
      <c r="D107" s="131" t="s">
        <v>92</v>
      </c>
      <c r="E107" s="132"/>
      <c r="F107" s="43">
        <v>20</v>
      </c>
      <c r="G107" s="52"/>
      <c r="H107" s="52"/>
      <c r="I107" s="52"/>
      <c r="J107" s="52"/>
      <c r="K107" s="66">
        <v>10</v>
      </c>
      <c r="L107" s="86">
        <v>10</v>
      </c>
      <c r="M107" s="38"/>
      <c r="N107" s="40">
        <v>14</v>
      </c>
      <c r="O107" s="86">
        <v>20</v>
      </c>
      <c r="P107" s="117" t="s">
        <v>319</v>
      </c>
      <c r="Q107" s="29"/>
    </row>
    <row r="108" spans="1:17" x14ac:dyDescent="0.3">
      <c r="A108" s="21"/>
      <c r="B108" s="131" t="s">
        <v>93</v>
      </c>
      <c r="C108" s="132"/>
      <c r="D108" s="131" t="s">
        <v>94</v>
      </c>
      <c r="E108" s="132"/>
      <c r="F108" s="64">
        <v>16</v>
      </c>
      <c r="G108" s="64">
        <v>17</v>
      </c>
      <c r="H108" s="64">
        <v>16</v>
      </c>
      <c r="I108" s="52"/>
      <c r="J108" s="52"/>
      <c r="K108" s="66">
        <v>10</v>
      </c>
      <c r="L108" s="64">
        <v>19</v>
      </c>
      <c r="M108" s="55" t="s">
        <v>166</v>
      </c>
      <c r="N108" s="42">
        <v>20</v>
      </c>
      <c r="O108" s="40">
        <v>28</v>
      </c>
      <c r="P108" s="117" t="s">
        <v>300</v>
      </c>
      <c r="Q108" s="40" t="s">
        <v>365</v>
      </c>
    </row>
    <row r="109" spans="1:17" x14ac:dyDescent="0.3">
      <c r="A109" s="21"/>
      <c r="B109" s="131" t="s">
        <v>121</v>
      </c>
      <c r="C109" s="132"/>
      <c r="D109" s="131" t="s">
        <v>164</v>
      </c>
      <c r="E109" s="132"/>
      <c r="F109" s="64">
        <v>20</v>
      </c>
      <c r="G109" s="64">
        <v>20</v>
      </c>
      <c r="H109" s="64">
        <v>18</v>
      </c>
      <c r="I109" s="64">
        <v>20</v>
      </c>
      <c r="J109" s="64">
        <v>20</v>
      </c>
      <c r="K109" s="49">
        <v>15</v>
      </c>
      <c r="L109" s="64">
        <v>20</v>
      </c>
      <c r="M109" s="40" t="s">
        <v>240</v>
      </c>
      <c r="N109" s="29" t="s">
        <v>244</v>
      </c>
      <c r="O109" s="38"/>
      <c r="P109" s="117" t="s">
        <v>322</v>
      </c>
      <c r="Q109" s="40" t="s">
        <v>250</v>
      </c>
    </row>
    <row r="110" spans="1:17" x14ac:dyDescent="0.3">
      <c r="A110" s="21"/>
      <c r="B110" s="131" t="s">
        <v>168</v>
      </c>
      <c r="C110" s="132"/>
      <c r="D110" s="131" t="s">
        <v>169</v>
      </c>
      <c r="E110" s="132"/>
      <c r="F110" s="52"/>
      <c r="G110" s="64">
        <v>19</v>
      </c>
      <c r="H110" s="52"/>
      <c r="I110" s="52"/>
      <c r="J110" s="64">
        <v>11</v>
      </c>
      <c r="K110" s="64">
        <v>14</v>
      </c>
      <c r="L110" s="52"/>
      <c r="M110" s="38"/>
      <c r="N110" s="40">
        <v>15</v>
      </c>
      <c r="O110" s="38"/>
      <c r="P110" s="117" t="s">
        <v>323</v>
      </c>
      <c r="Q110" s="29"/>
    </row>
    <row r="111" spans="1:17" x14ac:dyDescent="0.3">
      <c r="A111" s="21"/>
      <c r="B111" s="131" t="s">
        <v>252</v>
      </c>
      <c r="C111" s="132"/>
      <c r="D111" s="131" t="s">
        <v>253</v>
      </c>
      <c r="E111" s="132"/>
      <c r="F111" s="64">
        <v>15</v>
      </c>
      <c r="G111" s="64">
        <v>18</v>
      </c>
      <c r="H111" s="64">
        <v>14</v>
      </c>
      <c r="I111" s="52"/>
      <c r="J111" s="64">
        <v>16</v>
      </c>
      <c r="K111" s="49">
        <v>13</v>
      </c>
      <c r="L111" s="64">
        <v>16</v>
      </c>
      <c r="M111" s="38"/>
      <c r="N111" s="40">
        <v>16</v>
      </c>
      <c r="O111" s="40">
        <v>26</v>
      </c>
      <c r="P111" s="117" t="s">
        <v>288</v>
      </c>
      <c r="Q111" s="29"/>
    </row>
    <row r="112" spans="1:17" x14ac:dyDescent="0.3">
      <c r="A112" s="21"/>
      <c r="B112" s="131" t="s">
        <v>96</v>
      </c>
      <c r="C112" s="132"/>
      <c r="D112" s="131" t="s">
        <v>86</v>
      </c>
      <c r="E112" s="132"/>
      <c r="F112" s="52"/>
      <c r="G112" s="52"/>
      <c r="H112" s="52"/>
      <c r="I112" s="52"/>
      <c r="J112" s="52"/>
      <c r="K112" s="66">
        <v>10</v>
      </c>
      <c r="L112" s="64">
        <v>10</v>
      </c>
      <c r="M112" s="58"/>
      <c r="N112" s="58"/>
      <c r="O112" s="58"/>
      <c r="P112" s="117" t="s">
        <v>281</v>
      </c>
      <c r="Q112" s="29"/>
    </row>
    <row r="113" spans="1:17" x14ac:dyDescent="0.3">
      <c r="A113" s="21"/>
      <c r="B113" s="131" t="s">
        <v>97</v>
      </c>
      <c r="C113" s="132"/>
      <c r="D113" s="131" t="s">
        <v>86</v>
      </c>
      <c r="E113" s="132"/>
      <c r="F113" s="64">
        <v>18</v>
      </c>
      <c r="G113" s="64">
        <v>13</v>
      </c>
      <c r="H113" s="64">
        <v>17</v>
      </c>
      <c r="I113" s="64">
        <v>19</v>
      </c>
      <c r="J113" s="64">
        <v>19</v>
      </c>
      <c r="K113" s="64">
        <v>11</v>
      </c>
      <c r="L113" s="64">
        <v>18</v>
      </c>
      <c r="M113" s="38"/>
      <c r="N113" s="38"/>
      <c r="O113" s="38"/>
      <c r="P113" s="123" t="s">
        <v>324</v>
      </c>
      <c r="Q113" s="29"/>
    </row>
    <row r="114" spans="1:17" x14ac:dyDescent="0.3">
      <c r="A114" s="21"/>
      <c r="B114" s="131" t="s">
        <v>165</v>
      </c>
      <c r="C114" s="132"/>
      <c r="D114" s="131" t="s">
        <v>164</v>
      </c>
      <c r="E114" s="132"/>
      <c r="F114" s="64">
        <v>14</v>
      </c>
      <c r="G114" s="52"/>
      <c r="H114" s="64">
        <v>11</v>
      </c>
      <c r="I114" s="64">
        <v>16</v>
      </c>
      <c r="J114" s="52"/>
      <c r="K114" s="66">
        <v>10</v>
      </c>
      <c r="L114" s="52"/>
      <c r="M114" s="38"/>
      <c r="N114" s="38"/>
      <c r="O114" s="38"/>
      <c r="P114" s="117" t="s">
        <v>325</v>
      </c>
      <c r="Q114" s="29"/>
    </row>
    <row r="115" spans="1:17" x14ac:dyDescent="0.3">
      <c r="A115" s="21"/>
      <c r="B115" s="131" t="s">
        <v>100</v>
      </c>
      <c r="C115" s="132"/>
      <c r="D115" s="148" t="s">
        <v>86</v>
      </c>
      <c r="E115" s="149"/>
      <c r="F115" s="61">
        <v>20</v>
      </c>
      <c r="G115" s="52"/>
      <c r="H115" s="66">
        <v>10</v>
      </c>
      <c r="I115" s="64">
        <v>14</v>
      </c>
      <c r="J115" s="52"/>
      <c r="K115" s="66">
        <v>10</v>
      </c>
      <c r="L115" s="66">
        <v>10</v>
      </c>
      <c r="M115" s="38"/>
      <c r="N115" s="38"/>
      <c r="O115" s="38"/>
      <c r="P115" s="117" t="s">
        <v>326</v>
      </c>
      <c r="Q115" s="29"/>
    </row>
    <row r="116" spans="1:17" x14ac:dyDescent="0.3">
      <c r="A116" s="21"/>
      <c r="B116" s="131" t="s">
        <v>195</v>
      </c>
      <c r="C116" s="132"/>
      <c r="D116" s="131" t="s">
        <v>84</v>
      </c>
      <c r="E116" s="132"/>
      <c r="F116" s="52"/>
      <c r="G116" s="52"/>
      <c r="H116" s="64">
        <v>15</v>
      </c>
      <c r="I116" s="52"/>
      <c r="J116" s="52"/>
      <c r="K116" s="64">
        <v>10</v>
      </c>
      <c r="L116" s="52"/>
      <c r="M116" s="38"/>
      <c r="N116" s="38"/>
      <c r="O116" s="38"/>
      <c r="P116" s="117" t="s">
        <v>289</v>
      </c>
      <c r="Q116" s="29"/>
    </row>
    <row r="117" spans="1:17" x14ac:dyDescent="0.3">
      <c r="A117" s="21"/>
      <c r="B117" s="131" t="s">
        <v>186</v>
      </c>
      <c r="C117" s="132"/>
      <c r="D117" s="131" t="s">
        <v>92</v>
      </c>
      <c r="E117" s="132"/>
      <c r="F117" s="68"/>
      <c r="G117" s="29">
        <v>16</v>
      </c>
      <c r="H117" s="38"/>
      <c r="I117" s="40">
        <v>18</v>
      </c>
      <c r="J117" s="40">
        <v>18</v>
      </c>
      <c r="K117" s="40">
        <v>16</v>
      </c>
      <c r="L117" s="40">
        <v>17</v>
      </c>
      <c r="M117" s="40">
        <v>20</v>
      </c>
      <c r="N117" s="40">
        <v>18</v>
      </c>
      <c r="O117" s="40">
        <v>38</v>
      </c>
      <c r="P117" s="117" t="s">
        <v>327</v>
      </c>
      <c r="Q117" s="40" t="s">
        <v>263</v>
      </c>
    </row>
    <row r="118" spans="1:17" x14ac:dyDescent="0.3">
      <c r="A118" s="6"/>
      <c r="B118" s="150" t="s">
        <v>187</v>
      </c>
      <c r="C118" s="151"/>
      <c r="D118" s="134" t="s">
        <v>86</v>
      </c>
      <c r="E118" s="135"/>
      <c r="F118" s="38"/>
      <c r="G118" s="40">
        <v>14</v>
      </c>
      <c r="H118" s="52"/>
      <c r="I118" s="40" t="s">
        <v>208</v>
      </c>
      <c r="J118" s="38"/>
      <c r="K118" s="52"/>
      <c r="L118" s="38"/>
      <c r="M118" s="38"/>
      <c r="N118" s="38"/>
      <c r="O118" s="38"/>
      <c r="P118" s="119" t="s">
        <v>328</v>
      </c>
      <c r="Q118" s="29"/>
    </row>
    <row r="119" spans="1:17" x14ac:dyDescent="0.3">
      <c r="A119" s="21"/>
      <c r="B119" s="131" t="s">
        <v>190</v>
      </c>
      <c r="C119" s="132"/>
      <c r="D119" s="131" t="s">
        <v>84</v>
      </c>
      <c r="E119" s="132"/>
      <c r="F119" s="68"/>
      <c r="G119" s="64">
        <v>13</v>
      </c>
      <c r="H119" s="52"/>
      <c r="I119" s="68"/>
      <c r="J119" s="68"/>
      <c r="K119" s="66">
        <v>10</v>
      </c>
      <c r="L119" s="38"/>
      <c r="M119" s="68"/>
      <c r="N119" s="68"/>
      <c r="O119" s="68"/>
      <c r="P119" s="117" t="s">
        <v>310</v>
      </c>
      <c r="Q119" s="29"/>
    </row>
    <row r="120" spans="1:17" x14ac:dyDescent="0.3">
      <c r="A120" s="21"/>
      <c r="B120" s="131" t="s">
        <v>188</v>
      </c>
      <c r="C120" s="132"/>
      <c r="D120" s="131" t="s">
        <v>95</v>
      </c>
      <c r="E120" s="132"/>
      <c r="F120" s="68"/>
      <c r="G120" s="64">
        <v>12</v>
      </c>
      <c r="H120" s="66">
        <v>10</v>
      </c>
      <c r="I120" s="64" t="s">
        <v>211</v>
      </c>
      <c r="J120" s="68"/>
      <c r="K120" s="66">
        <v>10</v>
      </c>
      <c r="L120" s="10">
        <v>10</v>
      </c>
      <c r="M120" s="38"/>
      <c r="N120" s="38"/>
      <c r="O120" s="38"/>
      <c r="P120" s="117" t="s">
        <v>329</v>
      </c>
      <c r="Q120" s="29"/>
    </row>
    <row r="121" spans="1:17" x14ac:dyDescent="0.3">
      <c r="A121" s="21"/>
      <c r="B121" s="134" t="s">
        <v>189</v>
      </c>
      <c r="C121" s="135"/>
      <c r="D121" s="131" t="s">
        <v>95</v>
      </c>
      <c r="E121" s="132"/>
      <c r="F121" s="38"/>
      <c r="G121" s="40">
        <v>11</v>
      </c>
      <c r="H121" s="66">
        <v>10</v>
      </c>
      <c r="I121" s="38"/>
      <c r="J121" s="69"/>
      <c r="K121" s="52"/>
      <c r="L121" s="38"/>
      <c r="M121" s="38"/>
      <c r="N121" s="38"/>
      <c r="O121" s="38"/>
      <c r="P121" s="117" t="s">
        <v>330</v>
      </c>
      <c r="Q121" s="29"/>
    </row>
    <row r="122" spans="1:17" x14ac:dyDescent="0.3">
      <c r="A122" s="21"/>
      <c r="B122" s="131" t="s">
        <v>105</v>
      </c>
      <c r="C122" s="132"/>
      <c r="D122" s="148" t="s">
        <v>196</v>
      </c>
      <c r="E122" s="149"/>
      <c r="F122" s="38"/>
      <c r="G122" s="38"/>
      <c r="H122" s="64">
        <v>13</v>
      </c>
      <c r="I122" s="38"/>
      <c r="J122" s="38"/>
      <c r="K122" s="52"/>
      <c r="L122" s="38"/>
      <c r="M122" s="38"/>
      <c r="N122" s="38"/>
      <c r="O122" s="85"/>
      <c r="P122" s="117" t="s">
        <v>301</v>
      </c>
      <c r="Q122" s="28"/>
    </row>
    <row r="123" spans="1:17" x14ac:dyDescent="0.3">
      <c r="A123" s="21"/>
      <c r="B123" s="134" t="s">
        <v>257</v>
      </c>
      <c r="C123" s="135"/>
      <c r="D123" s="131" t="s">
        <v>95</v>
      </c>
      <c r="E123" s="132"/>
      <c r="F123" s="38"/>
      <c r="G123" s="40" t="s">
        <v>211</v>
      </c>
      <c r="H123" s="40">
        <v>10</v>
      </c>
      <c r="I123" s="38"/>
      <c r="J123" s="70"/>
      <c r="K123" s="38"/>
      <c r="L123" s="38"/>
      <c r="M123" s="85"/>
      <c r="N123" s="85"/>
      <c r="O123" s="85"/>
      <c r="P123" s="117" t="s">
        <v>281</v>
      </c>
      <c r="Q123" s="29"/>
    </row>
    <row r="124" spans="1:17" x14ac:dyDescent="0.3">
      <c r="A124" s="26"/>
      <c r="B124" s="134" t="s">
        <v>107</v>
      </c>
      <c r="C124" s="135"/>
      <c r="D124" s="131" t="s">
        <v>196</v>
      </c>
      <c r="E124" s="132"/>
      <c r="F124" s="38"/>
      <c r="G124" s="38"/>
      <c r="H124" s="71"/>
      <c r="I124" s="40">
        <v>17</v>
      </c>
      <c r="J124" s="70"/>
      <c r="K124" s="38"/>
      <c r="L124" s="71"/>
      <c r="M124" s="97"/>
      <c r="N124" s="97"/>
      <c r="O124" s="97"/>
      <c r="P124" s="117" t="s">
        <v>308</v>
      </c>
      <c r="Q124" s="29"/>
    </row>
    <row r="125" spans="1:17" x14ac:dyDescent="0.3">
      <c r="A125" s="22"/>
      <c r="B125" s="131" t="s">
        <v>209</v>
      </c>
      <c r="C125" s="132"/>
      <c r="D125" s="131" t="s">
        <v>160</v>
      </c>
      <c r="E125" s="132"/>
      <c r="F125" s="38"/>
      <c r="G125" s="38"/>
      <c r="H125" s="71"/>
      <c r="I125" s="10" t="s">
        <v>208</v>
      </c>
      <c r="J125" s="65">
        <v>14</v>
      </c>
      <c r="K125" s="40">
        <v>18</v>
      </c>
      <c r="L125" s="67">
        <v>10</v>
      </c>
      <c r="M125" s="100">
        <v>18</v>
      </c>
      <c r="N125" s="71"/>
      <c r="O125" s="100">
        <v>32</v>
      </c>
      <c r="P125" s="117" t="s">
        <v>331</v>
      </c>
      <c r="Q125" s="29"/>
    </row>
    <row r="126" spans="1:17" x14ac:dyDescent="0.3">
      <c r="A126" s="35"/>
      <c r="B126" s="131" t="s">
        <v>212</v>
      </c>
      <c r="C126" s="132"/>
      <c r="D126" s="131" t="s">
        <v>214</v>
      </c>
      <c r="E126" s="132"/>
      <c r="F126" s="38"/>
      <c r="G126" s="40" t="s">
        <v>211</v>
      </c>
      <c r="H126" s="71"/>
      <c r="I126" s="73" t="s">
        <v>211</v>
      </c>
      <c r="J126" s="81"/>
      <c r="K126" s="80"/>
      <c r="L126" s="82"/>
      <c r="M126" s="71"/>
      <c r="N126" s="71"/>
      <c r="O126" s="38"/>
      <c r="P126" s="117" t="s">
        <v>281</v>
      </c>
      <c r="Q126" s="29"/>
    </row>
    <row r="127" spans="1:17" x14ac:dyDescent="0.3">
      <c r="A127" s="35"/>
      <c r="B127" s="131" t="s">
        <v>213</v>
      </c>
      <c r="C127" s="132"/>
      <c r="D127" s="131" t="s">
        <v>84</v>
      </c>
      <c r="E127" s="132"/>
      <c r="F127" s="38"/>
      <c r="G127" s="38"/>
      <c r="H127" s="71"/>
      <c r="I127" s="73" t="s">
        <v>211</v>
      </c>
      <c r="J127" s="81"/>
      <c r="K127" s="78">
        <v>10</v>
      </c>
      <c r="L127" s="76">
        <v>14</v>
      </c>
      <c r="M127" s="71"/>
      <c r="N127" s="67">
        <v>10</v>
      </c>
      <c r="O127" s="71"/>
      <c r="P127" s="117" t="s">
        <v>272</v>
      </c>
      <c r="Q127" s="29"/>
    </row>
    <row r="128" spans="1:17" x14ac:dyDescent="0.3">
      <c r="A128" s="35"/>
      <c r="B128" s="131" t="s">
        <v>215</v>
      </c>
      <c r="C128" s="132"/>
      <c r="D128" s="131" t="s">
        <v>84</v>
      </c>
      <c r="E128" s="132"/>
      <c r="F128" s="38"/>
      <c r="G128" s="38"/>
      <c r="H128" s="71"/>
      <c r="I128" s="73" t="s">
        <v>211</v>
      </c>
      <c r="J128" s="77">
        <v>12</v>
      </c>
      <c r="K128" s="73">
        <v>17</v>
      </c>
      <c r="L128" s="82"/>
      <c r="M128" s="71"/>
      <c r="N128" s="71"/>
      <c r="O128" s="100">
        <v>40</v>
      </c>
      <c r="P128" s="117" t="s">
        <v>292</v>
      </c>
      <c r="Q128" s="29"/>
    </row>
    <row r="129" spans="1:17" x14ac:dyDescent="0.3">
      <c r="A129" s="35"/>
      <c r="B129" s="131" t="s">
        <v>216</v>
      </c>
      <c r="C129" s="132"/>
      <c r="D129" s="131" t="s">
        <v>86</v>
      </c>
      <c r="E129" s="132"/>
      <c r="F129" s="38"/>
      <c r="G129" s="38"/>
      <c r="H129" s="71"/>
      <c r="I129" s="73" t="s">
        <v>211</v>
      </c>
      <c r="J129" s="81"/>
      <c r="K129" s="78">
        <v>10</v>
      </c>
      <c r="L129" s="79">
        <v>10</v>
      </c>
      <c r="M129" s="71"/>
      <c r="N129" s="71"/>
      <c r="O129" s="71"/>
      <c r="P129" s="117" t="s">
        <v>274</v>
      </c>
      <c r="Q129" s="29"/>
    </row>
    <row r="130" spans="1:17" x14ac:dyDescent="0.3">
      <c r="A130" s="35"/>
      <c r="B130" s="131" t="s">
        <v>219</v>
      </c>
      <c r="C130" s="132"/>
      <c r="D130" s="131" t="s">
        <v>90</v>
      </c>
      <c r="E130" s="132"/>
      <c r="F130" s="38"/>
      <c r="G130" s="38"/>
      <c r="H130" s="71"/>
      <c r="I130" s="80"/>
      <c r="J130" s="77">
        <v>17</v>
      </c>
      <c r="K130" s="73">
        <v>20</v>
      </c>
      <c r="L130" s="76">
        <v>11</v>
      </c>
      <c r="M130" s="100">
        <v>17</v>
      </c>
      <c r="N130" s="100">
        <v>13</v>
      </c>
      <c r="O130" s="100">
        <v>30</v>
      </c>
      <c r="P130" s="117" t="s">
        <v>332</v>
      </c>
      <c r="Q130" s="29"/>
    </row>
    <row r="131" spans="1:17" x14ac:dyDescent="0.3">
      <c r="A131" s="35"/>
      <c r="B131" s="131" t="s">
        <v>221</v>
      </c>
      <c r="C131" s="132"/>
      <c r="D131" s="131" t="s">
        <v>84</v>
      </c>
      <c r="E131" s="132"/>
      <c r="F131" s="38"/>
      <c r="G131" s="38"/>
      <c r="H131" s="71"/>
      <c r="I131" s="80"/>
      <c r="J131" s="77">
        <v>15</v>
      </c>
      <c r="K131" s="80"/>
      <c r="L131" s="82"/>
      <c r="M131" s="71"/>
      <c r="N131" s="100">
        <v>20</v>
      </c>
      <c r="O131" s="100" t="s">
        <v>266</v>
      </c>
      <c r="P131" s="117" t="s">
        <v>333</v>
      </c>
      <c r="Q131" s="29"/>
    </row>
    <row r="132" spans="1:17" x14ac:dyDescent="0.3">
      <c r="A132" s="35"/>
      <c r="B132" s="131" t="s">
        <v>226</v>
      </c>
      <c r="C132" s="132"/>
      <c r="D132" s="131" t="s">
        <v>84</v>
      </c>
      <c r="E132" s="132"/>
      <c r="F132" s="38"/>
      <c r="G132" s="38"/>
      <c r="H132" s="71"/>
      <c r="I132" s="80"/>
      <c r="J132" s="81"/>
      <c r="K132" s="73">
        <v>19</v>
      </c>
      <c r="L132" s="82"/>
      <c r="M132" s="71"/>
      <c r="N132" s="71"/>
      <c r="O132" s="71"/>
      <c r="P132" s="117" t="s">
        <v>334</v>
      </c>
      <c r="Q132" s="29"/>
    </row>
    <row r="133" spans="1:17" x14ac:dyDescent="0.3">
      <c r="A133" s="35"/>
      <c r="B133" s="131" t="s">
        <v>258</v>
      </c>
      <c r="C133" s="132"/>
      <c r="D133" s="131" t="s">
        <v>164</v>
      </c>
      <c r="E133" s="132"/>
      <c r="F133" s="38"/>
      <c r="G133" s="38"/>
      <c r="H133" s="71"/>
      <c r="I133" s="80"/>
      <c r="J133" s="81"/>
      <c r="K133" s="73" t="s">
        <v>227</v>
      </c>
      <c r="L133" s="82"/>
      <c r="M133" s="100" t="s">
        <v>248</v>
      </c>
      <c r="N133" s="100">
        <v>17</v>
      </c>
      <c r="O133" s="100">
        <v>36</v>
      </c>
      <c r="P133" s="117" t="s">
        <v>319</v>
      </c>
      <c r="Q133" s="29"/>
    </row>
    <row r="134" spans="1:17" x14ac:dyDescent="0.3">
      <c r="A134" s="35"/>
      <c r="B134" s="131" t="s">
        <v>231</v>
      </c>
      <c r="C134" s="132"/>
      <c r="D134" s="131" t="s">
        <v>84</v>
      </c>
      <c r="E134" s="132"/>
      <c r="F134" s="38"/>
      <c r="G134" s="38"/>
      <c r="H134" s="71"/>
      <c r="I134" s="80"/>
      <c r="J134" s="81"/>
      <c r="K134" s="80"/>
      <c r="L134" s="76">
        <v>13</v>
      </c>
      <c r="M134" s="71"/>
      <c r="N134" s="71"/>
      <c r="O134" s="71"/>
      <c r="P134" s="117" t="s">
        <v>301</v>
      </c>
      <c r="Q134" s="29"/>
    </row>
    <row r="135" spans="1:17" x14ac:dyDescent="0.3">
      <c r="A135" s="35"/>
      <c r="B135" s="131" t="s">
        <v>232</v>
      </c>
      <c r="C135" s="132"/>
      <c r="D135" s="131" t="s">
        <v>234</v>
      </c>
      <c r="E135" s="132"/>
      <c r="F135" s="38"/>
      <c r="G135" s="38"/>
      <c r="H135" s="71"/>
      <c r="I135" s="80"/>
      <c r="J135" s="81"/>
      <c r="K135" s="80"/>
      <c r="L135" s="79">
        <v>10</v>
      </c>
      <c r="M135" s="71"/>
      <c r="N135" s="71"/>
      <c r="O135" s="71"/>
      <c r="P135" s="117" t="s">
        <v>299</v>
      </c>
      <c r="Q135" s="29"/>
    </row>
    <row r="136" spans="1:17" x14ac:dyDescent="0.3">
      <c r="A136" s="35"/>
      <c r="B136" s="131" t="s">
        <v>103</v>
      </c>
      <c r="C136" s="132"/>
      <c r="D136" s="131" t="s">
        <v>104</v>
      </c>
      <c r="E136" s="132"/>
      <c r="F136" s="40">
        <v>20</v>
      </c>
      <c r="G136" s="38"/>
      <c r="H136" s="40">
        <v>12</v>
      </c>
      <c r="I136" s="93" t="s">
        <v>211</v>
      </c>
      <c r="J136" s="93">
        <v>10</v>
      </c>
      <c r="K136" s="78">
        <v>10</v>
      </c>
      <c r="L136" s="73" t="s">
        <v>236</v>
      </c>
      <c r="M136" s="100">
        <v>15</v>
      </c>
      <c r="N136" s="67">
        <v>10</v>
      </c>
      <c r="O136" s="67">
        <v>20</v>
      </c>
      <c r="P136" s="117" t="s">
        <v>315</v>
      </c>
      <c r="Q136" s="29"/>
    </row>
    <row r="137" spans="1:17" x14ac:dyDescent="0.3">
      <c r="A137" s="35"/>
      <c r="B137" s="140" t="s">
        <v>217</v>
      </c>
      <c r="C137" s="140"/>
      <c r="D137" s="141" t="s">
        <v>235</v>
      </c>
      <c r="E137" s="141"/>
      <c r="F137" s="83"/>
      <c r="G137" s="84"/>
      <c r="H137" s="84"/>
      <c r="I137" s="75" t="s">
        <v>211</v>
      </c>
      <c r="J137" s="87">
        <v>10</v>
      </c>
      <c r="K137" s="75">
        <v>12</v>
      </c>
      <c r="L137" s="75">
        <v>15</v>
      </c>
      <c r="M137" s="40">
        <v>16</v>
      </c>
      <c r="N137" s="40">
        <v>11</v>
      </c>
      <c r="O137" s="40">
        <v>22</v>
      </c>
      <c r="P137" s="117" t="s">
        <v>335</v>
      </c>
      <c r="Q137" s="29"/>
    </row>
    <row r="138" spans="1:17" x14ac:dyDescent="0.3">
      <c r="A138" s="29"/>
      <c r="B138" s="131" t="s">
        <v>245</v>
      </c>
      <c r="C138" s="132"/>
      <c r="D138" s="131" t="s">
        <v>92</v>
      </c>
      <c r="E138" s="132"/>
      <c r="F138" s="102"/>
      <c r="G138" s="103"/>
      <c r="H138" s="103"/>
      <c r="I138" s="103"/>
      <c r="J138" s="103"/>
      <c r="K138" s="103"/>
      <c r="L138" s="103"/>
      <c r="M138" s="80"/>
      <c r="N138" s="73">
        <v>19</v>
      </c>
      <c r="O138" s="80"/>
      <c r="P138" s="117" t="s">
        <v>334</v>
      </c>
      <c r="Q138" s="29"/>
    </row>
    <row r="139" spans="1:17" x14ac:dyDescent="0.3">
      <c r="A139" s="29"/>
      <c r="B139" s="131" t="s">
        <v>167</v>
      </c>
      <c r="C139" s="132"/>
      <c r="D139" s="131" t="s">
        <v>92</v>
      </c>
      <c r="E139" s="132"/>
      <c r="F139" s="102"/>
      <c r="G139" s="103"/>
      <c r="H139" s="103"/>
      <c r="I139" s="103"/>
      <c r="J139" s="103"/>
      <c r="K139" s="103"/>
      <c r="L139" s="103"/>
      <c r="M139" s="80"/>
      <c r="N139" s="73">
        <v>12</v>
      </c>
      <c r="O139" s="80"/>
      <c r="P139" s="117" t="s">
        <v>313</v>
      </c>
      <c r="Q139" s="29"/>
    </row>
    <row r="140" spans="1:17" s="7" customFormat="1" x14ac:dyDescent="0.3">
      <c r="A140" s="29"/>
      <c r="B140" s="131" t="s">
        <v>267</v>
      </c>
      <c r="C140" s="132"/>
      <c r="D140" s="131" t="s">
        <v>84</v>
      </c>
      <c r="E140" s="132"/>
      <c r="F140" s="102"/>
      <c r="G140" s="103"/>
      <c r="H140" s="103"/>
      <c r="I140" s="103"/>
      <c r="J140" s="103"/>
      <c r="K140" s="103"/>
      <c r="L140" s="103"/>
      <c r="M140" s="80"/>
      <c r="N140" s="80"/>
      <c r="O140" s="73">
        <v>34</v>
      </c>
      <c r="P140" s="117" t="s">
        <v>336</v>
      </c>
      <c r="Q140" s="29"/>
    </row>
    <row r="141" spans="1:17" s="7" customFormat="1" x14ac:dyDescent="0.3">
      <c r="A141" s="29"/>
      <c r="B141" s="131" t="s">
        <v>268</v>
      </c>
      <c r="C141" s="132"/>
      <c r="D141" s="131" t="s">
        <v>84</v>
      </c>
      <c r="E141" s="132"/>
      <c r="F141" s="102"/>
      <c r="G141" s="103"/>
      <c r="H141" s="103"/>
      <c r="I141" s="103"/>
      <c r="J141" s="103"/>
      <c r="K141" s="103"/>
      <c r="L141" s="103"/>
      <c r="M141" s="80"/>
      <c r="N141" s="80"/>
      <c r="O141" s="73">
        <v>24</v>
      </c>
      <c r="P141" s="117" t="s">
        <v>328</v>
      </c>
      <c r="Q141" s="29"/>
    </row>
    <row r="142" spans="1:17" s="7" customFormat="1" x14ac:dyDescent="0.3">
      <c r="A142" s="29"/>
      <c r="B142" s="110"/>
      <c r="C142" s="111"/>
      <c r="D142" s="110"/>
      <c r="E142" s="111"/>
      <c r="F142" s="98"/>
      <c r="G142" s="99"/>
      <c r="H142" s="99"/>
      <c r="I142" s="99"/>
      <c r="J142" s="99"/>
      <c r="K142" s="99"/>
      <c r="L142" s="99"/>
      <c r="M142" s="93"/>
      <c r="N142" s="93"/>
      <c r="O142" s="93"/>
      <c r="P142" s="117"/>
      <c r="Q142" s="29"/>
    </row>
    <row r="143" spans="1:17" x14ac:dyDescent="0.3">
      <c r="A143" s="29"/>
      <c r="B143" s="44"/>
      <c r="C143" s="45"/>
      <c r="D143" s="44"/>
      <c r="E143" s="45"/>
      <c r="F143" s="98"/>
      <c r="G143" s="99"/>
      <c r="H143" s="99"/>
      <c r="I143" s="99"/>
      <c r="J143" s="99"/>
      <c r="K143" s="99"/>
      <c r="L143" s="99"/>
      <c r="M143" s="93"/>
      <c r="N143" s="93"/>
      <c r="O143" s="93"/>
      <c r="P143" s="117"/>
      <c r="Q143" s="29"/>
    </row>
    <row r="144" spans="1:17" x14ac:dyDescent="0.3">
      <c r="A144" s="41" t="s">
        <v>101</v>
      </c>
      <c r="B144" s="131" t="s">
        <v>197</v>
      </c>
      <c r="C144" s="132"/>
      <c r="D144" s="148" t="s">
        <v>104</v>
      </c>
      <c r="E144" s="149"/>
      <c r="F144" s="85"/>
      <c r="G144" s="85"/>
      <c r="H144" s="74">
        <v>19</v>
      </c>
      <c r="I144" s="74">
        <v>19</v>
      </c>
      <c r="J144" s="74">
        <v>20</v>
      </c>
      <c r="K144" s="85"/>
      <c r="L144" s="74">
        <v>19</v>
      </c>
      <c r="M144" s="73">
        <v>17</v>
      </c>
      <c r="N144" s="73">
        <v>19</v>
      </c>
      <c r="O144" s="73">
        <v>38</v>
      </c>
      <c r="P144" s="117" t="s">
        <v>337</v>
      </c>
      <c r="Q144" s="40" t="s">
        <v>247</v>
      </c>
    </row>
    <row r="145" spans="1:17" x14ac:dyDescent="0.3">
      <c r="A145" s="6"/>
      <c r="B145" s="131" t="s">
        <v>204</v>
      </c>
      <c r="C145" s="132"/>
      <c r="D145" s="131" t="s">
        <v>106</v>
      </c>
      <c r="E145" s="132"/>
      <c r="F145" s="38"/>
      <c r="G145" s="38"/>
      <c r="H145" s="38"/>
      <c r="I145" s="40">
        <v>18</v>
      </c>
      <c r="J145" s="40">
        <v>19</v>
      </c>
      <c r="K145" s="38"/>
      <c r="L145" s="40">
        <v>18</v>
      </c>
      <c r="M145" s="40">
        <v>16</v>
      </c>
      <c r="N145" s="40">
        <v>18</v>
      </c>
      <c r="O145" s="40">
        <v>36</v>
      </c>
      <c r="P145" s="117" t="s">
        <v>287</v>
      </c>
      <c r="Q145" s="61" t="s">
        <v>249</v>
      </c>
    </row>
    <row r="146" spans="1:17" x14ac:dyDescent="0.3">
      <c r="A146" s="6"/>
      <c r="B146" s="136" t="s">
        <v>108</v>
      </c>
      <c r="C146" s="137"/>
      <c r="D146" s="138" t="s">
        <v>102</v>
      </c>
      <c r="E146" s="139"/>
      <c r="F146" s="40">
        <v>19</v>
      </c>
      <c r="G146" s="38"/>
      <c r="H146" s="40">
        <v>20</v>
      </c>
      <c r="I146" s="38"/>
      <c r="J146" s="38"/>
      <c r="K146" s="38"/>
      <c r="L146" s="38"/>
      <c r="M146" s="92"/>
      <c r="N146" s="38"/>
      <c r="O146" s="10" t="s">
        <v>271</v>
      </c>
      <c r="P146" s="119" t="s">
        <v>323</v>
      </c>
      <c r="Q146" s="13"/>
    </row>
    <row r="147" spans="1:17" x14ac:dyDescent="0.3">
      <c r="A147" s="6"/>
      <c r="B147" s="140" t="s">
        <v>362</v>
      </c>
      <c r="C147" s="140"/>
      <c r="D147" s="129" t="s">
        <v>102</v>
      </c>
      <c r="E147" s="130"/>
      <c r="F147" s="83"/>
      <c r="G147" s="84"/>
      <c r="H147" s="84"/>
      <c r="I147" s="75">
        <v>20</v>
      </c>
      <c r="J147" s="84"/>
      <c r="K147" s="84"/>
      <c r="L147" s="84"/>
      <c r="M147" s="95">
        <v>18</v>
      </c>
      <c r="N147" s="84"/>
      <c r="O147" s="84"/>
      <c r="P147" s="124" t="s">
        <v>311</v>
      </c>
      <c r="Q147" s="36"/>
    </row>
    <row r="148" spans="1:17" x14ac:dyDescent="0.3">
      <c r="A148" s="6"/>
      <c r="B148" s="131" t="s">
        <v>361</v>
      </c>
      <c r="C148" s="132"/>
      <c r="D148" s="129" t="s">
        <v>109</v>
      </c>
      <c r="E148" s="130"/>
      <c r="F148" s="83"/>
      <c r="G148" s="84"/>
      <c r="H148" s="84"/>
      <c r="I148" s="84"/>
      <c r="J148" s="84"/>
      <c r="K148" s="84"/>
      <c r="L148" s="84"/>
      <c r="M148" s="92"/>
      <c r="N148" s="40">
        <v>20</v>
      </c>
      <c r="O148" s="84"/>
      <c r="P148" s="124" t="s">
        <v>281</v>
      </c>
      <c r="Q148" s="29"/>
    </row>
    <row r="149" spans="1:17" x14ac:dyDescent="0.3">
      <c r="A149" s="6"/>
      <c r="B149" s="131" t="s">
        <v>269</v>
      </c>
      <c r="C149" s="132"/>
      <c r="D149" s="129" t="s">
        <v>109</v>
      </c>
      <c r="E149" s="130"/>
      <c r="F149" s="83"/>
      <c r="G149" s="84"/>
      <c r="H149" s="84"/>
      <c r="I149" s="84"/>
      <c r="J149" s="84"/>
      <c r="K149" s="84"/>
      <c r="L149" s="84"/>
      <c r="M149" s="95">
        <v>19</v>
      </c>
      <c r="N149" s="84"/>
      <c r="O149" s="40">
        <v>40</v>
      </c>
      <c r="P149" s="124" t="s">
        <v>323</v>
      </c>
      <c r="Q149" s="29"/>
    </row>
    <row r="150" spans="1:17" x14ac:dyDescent="0.3">
      <c r="A150" s="6"/>
      <c r="B150" s="140" t="s">
        <v>223</v>
      </c>
      <c r="C150" s="140"/>
      <c r="D150" s="141" t="s">
        <v>109</v>
      </c>
      <c r="E150" s="141"/>
      <c r="F150" s="83"/>
      <c r="G150" s="84"/>
      <c r="H150" s="84"/>
      <c r="I150" s="84"/>
      <c r="J150" s="75">
        <v>18</v>
      </c>
      <c r="K150" s="75" t="s">
        <v>227</v>
      </c>
      <c r="L150" s="84"/>
      <c r="M150" s="92"/>
      <c r="N150" s="84"/>
      <c r="O150" s="84"/>
      <c r="P150" s="124" t="s">
        <v>338</v>
      </c>
      <c r="Q150" s="40" t="s">
        <v>363</v>
      </c>
    </row>
    <row r="151" spans="1:17" x14ac:dyDescent="0.3">
      <c r="A151" s="114"/>
      <c r="B151" s="131" t="s">
        <v>270</v>
      </c>
      <c r="C151" s="133"/>
      <c r="D151" s="129" t="s">
        <v>109</v>
      </c>
      <c r="E151" s="130"/>
      <c r="F151" s="101"/>
      <c r="G151" s="101"/>
      <c r="H151" s="101"/>
      <c r="I151" s="101"/>
      <c r="J151" s="101"/>
      <c r="K151" s="101"/>
      <c r="L151" s="101"/>
      <c r="M151" s="101"/>
      <c r="N151" s="84"/>
      <c r="O151" s="40">
        <v>34</v>
      </c>
      <c r="P151" s="124">
        <v>34</v>
      </c>
      <c r="Q151" s="6"/>
    </row>
    <row r="152" spans="1:17" s="7" customFormat="1" x14ac:dyDescent="0.3">
      <c r="N152" s="104"/>
      <c r="O152" s="113"/>
      <c r="P152" s="120"/>
    </row>
    <row r="154" spans="1:17" x14ac:dyDescent="0.3">
      <c r="D154" s="9" t="s">
        <v>125</v>
      </c>
      <c r="E154" s="2"/>
    </row>
    <row r="155" spans="1:17" x14ac:dyDescent="0.3">
      <c r="D155" s="4"/>
      <c r="E155" s="9" t="s">
        <v>68</v>
      </c>
    </row>
    <row r="156" spans="1:17" x14ac:dyDescent="0.3">
      <c r="D156" s="3"/>
      <c r="E156" s="22" t="s">
        <v>69</v>
      </c>
    </row>
    <row r="157" spans="1:17" x14ac:dyDescent="0.3">
      <c r="D157" s="83"/>
      <c r="E157" s="22" t="s">
        <v>71</v>
      </c>
    </row>
    <row r="158" spans="1:17" x14ac:dyDescent="0.3">
      <c r="D158" s="8"/>
      <c r="E158" s="22" t="s">
        <v>126</v>
      </c>
    </row>
    <row r="159" spans="1:17" x14ac:dyDescent="0.3">
      <c r="D159" s="5"/>
      <c r="E159" s="22" t="s">
        <v>74</v>
      </c>
    </row>
    <row r="160" spans="1:17" x14ac:dyDescent="0.3">
      <c r="D160" s="90"/>
      <c r="E160" s="22" t="s">
        <v>14</v>
      </c>
    </row>
  </sheetData>
  <autoFilter ref="A1:Q16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79">
    <mergeCell ref="B150:C150"/>
    <mergeCell ref="D147:E147"/>
    <mergeCell ref="D150:E150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D126:E126"/>
    <mergeCell ref="D127:E127"/>
    <mergeCell ref="D128:E128"/>
    <mergeCell ref="B148:C148"/>
    <mergeCell ref="B149:C149"/>
    <mergeCell ref="B145:C145"/>
    <mergeCell ref="B144:C144"/>
    <mergeCell ref="B123:C123"/>
    <mergeCell ref="B147:C147"/>
    <mergeCell ref="D118:E118"/>
    <mergeCell ref="B118:C118"/>
    <mergeCell ref="B101:C101"/>
    <mergeCell ref="D101:E101"/>
    <mergeCell ref="D91:E91"/>
    <mergeCell ref="D95:E95"/>
    <mergeCell ref="D98:E98"/>
    <mergeCell ref="B119:C119"/>
    <mergeCell ref="B120:C120"/>
    <mergeCell ref="D120:E120"/>
    <mergeCell ref="D96:E96"/>
    <mergeCell ref="D93:E93"/>
    <mergeCell ref="D111:E111"/>
    <mergeCell ref="D113:E113"/>
    <mergeCell ref="B103:C103"/>
    <mergeCell ref="B113:C113"/>
    <mergeCell ref="D119:E119"/>
    <mergeCell ref="B121:C121"/>
    <mergeCell ref="D121:E121"/>
    <mergeCell ref="B122:C122"/>
    <mergeCell ref="D122:E122"/>
    <mergeCell ref="B86:C86"/>
    <mergeCell ref="D86:E86"/>
    <mergeCell ref="D83:E83"/>
    <mergeCell ref="D84:E84"/>
    <mergeCell ref="D85:E85"/>
    <mergeCell ref="D109:E109"/>
    <mergeCell ref="B109:C109"/>
    <mergeCell ref="B87:C87"/>
    <mergeCell ref="D87:E87"/>
    <mergeCell ref="B95:C95"/>
    <mergeCell ref="D88:E88"/>
    <mergeCell ref="D69:E69"/>
    <mergeCell ref="D71:E71"/>
    <mergeCell ref="D103:E103"/>
    <mergeCell ref="B70:C70"/>
    <mergeCell ref="D70:E70"/>
    <mergeCell ref="D76:E76"/>
    <mergeCell ref="B76:C76"/>
    <mergeCell ref="B77:C77"/>
    <mergeCell ref="D77:E77"/>
    <mergeCell ref="B75:C75"/>
    <mergeCell ref="D79:E79"/>
    <mergeCell ref="B71:C71"/>
    <mergeCell ref="D100:E100"/>
    <mergeCell ref="B99:C99"/>
    <mergeCell ref="B100:C100"/>
    <mergeCell ref="D74:E74"/>
    <mergeCell ref="B74:C74"/>
    <mergeCell ref="B102:C102"/>
    <mergeCell ref="B85:C85"/>
    <mergeCell ref="D75:E75"/>
    <mergeCell ref="B88:C88"/>
    <mergeCell ref="D80:E80"/>
    <mergeCell ref="B80:C80"/>
    <mergeCell ref="D117:E117"/>
    <mergeCell ref="B112:C112"/>
    <mergeCell ref="D112:E112"/>
    <mergeCell ref="B107:C107"/>
    <mergeCell ref="D107:E107"/>
    <mergeCell ref="B108:C108"/>
    <mergeCell ref="B110:C110"/>
    <mergeCell ref="D110:E110"/>
    <mergeCell ref="B117:C117"/>
    <mergeCell ref="D102:E102"/>
    <mergeCell ref="B89:C89"/>
    <mergeCell ref="B90:C90"/>
    <mergeCell ref="B91:C91"/>
    <mergeCell ref="D89:E89"/>
    <mergeCell ref="D90:E90"/>
    <mergeCell ref="D92:E92"/>
    <mergeCell ref="D99:E99"/>
    <mergeCell ref="B116:C116"/>
    <mergeCell ref="D116:E116"/>
    <mergeCell ref="D105:E105"/>
    <mergeCell ref="B92:C92"/>
    <mergeCell ref="B105:C105"/>
    <mergeCell ref="B96:C96"/>
    <mergeCell ref="B97:C97"/>
    <mergeCell ref="B98:C98"/>
    <mergeCell ref="D97:E97"/>
    <mergeCell ref="B93:C93"/>
    <mergeCell ref="B94:C94"/>
    <mergeCell ref="D144:E144"/>
    <mergeCell ref="B82:C82"/>
    <mergeCell ref="B81:C81"/>
    <mergeCell ref="B106:C106"/>
    <mergeCell ref="D106:E106"/>
    <mergeCell ref="D81:E81"/>
    <mergeCell ref="D114:E114"/>
    <mergeCell ref="B114:C114"/>
    <mergeCell ref="D115:E115"/>
    <mergeCell ref="B115:C115"/>
    <mergeCell ref="B111:C111"/>
    <mergeCell ref="B138:C138"/>
    <mergeCell ref="D138:E138"/>
    <mergeCell ref="D139:E139"/>
    <mergeCell ref="B139:C139"/>
    <mergeCell ref="D135:E135"/>
    <mergeCell ref="D132:E132"/>
    <mergeCell ref="B136:C136"/>
    <mergeCell ref="D123:E123"/>
    <mergeCell ref="D124:E124"/>
    <mergeCell ref="B84:C84"/>
    <mergeCell ref="D136:E136"/>
    <mergeCell ref="D108:E108"/>
    <mergeCell ref="D141:E141"/>
    <mergeCell ref="B13:C13"/>
    <mergeCell ref="D13:E13"/>
    <mergeCell ref="D20:E20"/>
    <mergeCell ref="B17:C17"/>
    <mergeCell ref="D57:E57"/>
    <mergeCell ref="B58:C58"/>
    <mergeCell ref="D58:E58"/>
    <mergeCell ref="B61:C61"/>
    <mergeCell ref="D61:E61"/>
    <mergeCell ref="B60:C60"/>
    <mergeCell ref="D60:E60"/>
    <mergeCell ref="B57:C57"/>
    <mergeCell ref="B50:C50"/>
    <mergeCell ref="D50:E50"/>
    <mergeCell ref="B49:C49"/>
    <mergeCell ref="D49:E49"/>
    <mergeCell ref="D56:E56"/>
    <mergeCell ref="B56:C56"/>
    <mergeCell ref="B51:C51"/>
    <mergeCell ref="D52:E52"/>
    <mergeCell ref="B52:C52"/>
    <mergeCell ref="D53:E53"/>
    <mergeCell ref="B53:C53"/>
    <mergeCell ref="D54:E54"/>
    <mergeCell ref="A1:P5"/>
    <mergeCell ref="B6:C6"/>
    <mergeCell ref="D6:E6"/>
    <mergeCell ref="B7:C7"/>
    <mergeCell ref="D7:E7"/>
    <mergeCell ref="B8:C8"/>
    <mergeCell ref="D8:E8"/>
    <mergeCell ref="B11:C11"/>
    <mergeCell ref="D11:E11"/>
    <mergeCell ref="D10:E10"/>
    <mergeCell ref="B9:C9"/>
    <mergeCell ref="D9:E9"/>
    <mergeCell ref="B10:C10"/>
    <mergeCell ref="B55:C55"/>
    <mergeCell ref="D55:E55"/>
    <mergeCell ref="D51:E51"/>
    <mergeCell ref="B54:C54"/>
    <mergeCell ref="B59:C59"/>
    <mergeCell ref="D59:E59"/>
    <mergeCell ref="B62:C62"/>
    <mergeCell ref="D62:E62"/>
    <mergeCell ref="B66:C66"/>
    <mergeCell ref="B63:C63"/>
    <mergeCell ref="D63:E63"/>
    <mergeCell ref="B65:C65"/>
    <mergeCell ref="D65:E65"/>
    <mergeCell ref="D64:E64"/>
    <mergeCell ref="B78:C78"/>
    <mergeCell ref="D82:E82"/>
    <mergeCell ref="D78:E78"/>
    <mergeCell ref="B83:C83"/>
    <mergeCell ref="B64:C64"/>
    <mergeCell ref="B67:C67"/>
    <mergeCell ref="B68:C68"/>
    <mergeCell ref="B69:C69"/>
    <mergeCell ref="D66:E66"/>
    <mergeCell ref="D67:E67"/>
    <mergeCell ref="D68:E68"/>
    <mergeCell ref="B79:C79"/>
    <mergeCell ref="D46:E46"/>
    <mergeCell ref="B47:C47"/>
    <mergeCell ref="B46:C46"/>
    <mergeCell ref="B24:C24"/>
    <mergeCell ref="B36:C36"/>
    <mergeCell ref="D36:E36"/>
    <mergeCell ref="B37:C37"/>
    <mergeCell ref="B41:C41"/>
    <mergeCell ref="D41:E41"/>
    <mergeCell ref="B42:C42"/>
    <mergeCell ref="D24:E24"/>
    <mergeCell ref="D29:E29"/>
    <mergeCell ref="D37:E37"/>
    <mergeCell ref="D30:E30"/>
    <mergeCell ref="B30:C30"/>
    <mergeCell ref="D15:E15"/>
    <mergeCell ref="B38:C38"/>
    <mergeCell ref="D38:E38"/>
    <mergeCell ref="B39:C39"/>
    <mergeCell ref="B14:C14"/>
    <mergeCell ref="D12:E12"/>
    <mergeCell ref="D40:E40"/>
    <mergeCell ref="D14:E14"/>
    <mergeCell ref="B15:C15"/>
    <mergeCell ref="B12:C12"/>
    <mergeCell ref="D17:E17"/>
    <mergeCell ref="D22:E22"/>
    <mergeCell ref="B22:C22"/>
    <mergeCell ref="D23:E23"/>
    <mergeCell ref="B20:C20"/>
    <mergeCell ref="D16:E16"/>
    <mergeCell ref="B18:C18"/>
    <mergeCell ref="B16:C16"/>
    <mergeCell ref="D18:E18"/>
    <mergeCell ref="B23:C23"/>
    <mergeCell ref="B19:C19"/>
    <mergeCell ref="D19:E19"/>
    <mergeCell ref="B21:C21"/>
    <mergeCell ref="D21:E21"/>
    <mergeCell ref="D145:E145"/>
    <mergeCell ref="D25:E25"/>
    <mergeCell ref="D39:E39"/>
    <mergeCell ref="D45:E45"/>
    <mergeCell ref="B44:C44"/>
    <mergeCell ref="D44:E44"/>
    <mergeCell ref="B43:C43"/>
    <mergeCell ref="D43:E43"/>
    <mergeCell ref="B48:C48"/>
    <mergeCell ref="D48:E48"/>
    <mergeCell ref="B45:C45"/>
    <mergeCell ref="B40:C40"/>
    <mergeCell ref="D42:E42"/>
    <mergeCell ref="D34:E34"/>
    <mergeCell ref="B34:C34"/>
    <mergeCell ref="B28:C28"/>
    <mergeCell ref="D28:E28"/>
    <mergeCell ref="B35:C35"/>
    <mergeCell ref="D35:E35"/>
    <mergeCell ref="B33:C33"/>
    <mergeCell ref="D33:E33"/>
    <mergeCell ref="B25:C25"/>
    <mergeCell ref="B29:C29"/>
    <mergeCell ref="D47:E47"/>
    <mergeCell ref="D149:E149"/>
    <mergeCell ref="D94:E94"/>
    <mergeCell ref="B27:C27"/>
    <mergeCell ref="D27:E27"/>
    <mergeCell ref="D26:E26"/>
    <mergeCell ref="B26:C26"/>
    <mergeCell ref="B151:C151"/>
    <mergeCell ref="D151:E151"/>
    <mergeCell ref="B124:C124"/>
    <mergeCell ref="D129:E129"/>
    <mergeCell ref="D130:E130"/>
    <mergeCell ref="D131:E131"/>
    <mergeCell ref="D125:E125"/>
    <mergeCell ref="D148:E148"/>
    <mergeCell ref="D133:E133"/>
    <mergeCell ref="D134:E134"/>
    <mergeCell ref="B125:C125"/>
    <mergeCell ref="B146:C146"/>
    <mergeCell ref="D146:E146"/>
    <mergeCell ref="B137:C137"/>
    <mergeCell ref="D137:E137"/>
    <mergeCell ref="B140:C140"/>
    <mergeCell ref="B141:C141"/>
    <mergeCell ref="D140:E140"/>
  </mergeCells>
  <phoneticPr fontId="6" type="noConversion"/>
  <pageMargins left="0.75000000000000011" right="0.75000000000000011" top="1" bottom="1" header="0.5" footer="0.5"/>
  <pageSetup paperSize="8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90" zoomScaleNormal="90" workbookViewId="0"/>
  </sheetViews>
  <sheetFormatPr defaultColWidth="8.69921875" defaultRowHeight="14.4" x14ac:dyDescent="0.3"/>
  <cols>
    <col min="1" max="1" width="27.69921875" style="14" customWidth="1"/>
    <col min="2" max="2" width="15.3984375" style="14" customWidth="1"/>
    <col min="3" max="3" width="26.59765625" style="18" customWidth="1"/>
    <col min="4" max="4" width="23.3984375" style="14" customWidth="1"/>
    <col min="5" max="16384" width="8.69921875" style="14"/>
  </cols>
  <sheetData>
    <row r="1" spans="1:3" x14ac:dyDescent="0.3">
      <c r="A1" s="166" t="s">
        <v>0</v>
      </c>
      <c r="B1" s="167" t="s">
        <v>1</v>
      </c>
      <c r="C1" s="168" t="s">
        <v>127</v>
      </c>
    </row>
    <row r="2" spans="1:3" x14ac:dyDescent="0.3">
      <c r="A2" s="152" t="s">
        <v>347</v>
      </c>
      <c r="B2" s="16" t="s">
        <v>18</v>
      </c>
      <c r="C2" s="153" t="s">
        <v>128</v>
      </c>
    </row>
    <row r="3" spans="1:3" x14ac:dyDescent="0.3">
      <c r="A3" s="152" t="s">
        <v>58</v>
      </c>
      <c r="B3" s="125" t="s">
        <v>348</v>
      </c>
      <c r="C3" s="154" t="s">
        <v>129</v>
      </c>
    </row>
    <row r="4" spans="1:3" x14ac:dyDescent="0.3">
      <c r="A4" s="152" t="s">
        <v>48</v>
      </c>
      <c r="B4" s="125" t="s">
        <v>349</v>
      </c>
      <c r="C4" s="154" t="s">
        <v>130</v>
      </c>
    </row>
    <row r="5" spans="1:3" x14ac:dyDescent="0.3">
      <c r="A5" s="155" t="s">
        <v>65</v>
      </c>
      <c r="B5" s="126" t="s">
        <v>72</v>
      </c>
      <c r="C5" s="154" t="s">
        <v>132</v>
      </c>
    </row>
    <row r="6" spans="1:3" x14ac:dyDescent="0.3">
      <c r="A6" s="152" t="s">
        <v>85</v>
      </c>
      <c r="B6" s="125" t="s">
        <v>343</v>
      </c>
      <c r="C6" s="154" t="s">
        <v>117</v>
      </c>
    </row>
    <row r="7" spans="1:3" x14ac:dyDescent="0.3">
      <c r="A7" s="152" t="s">
        <v>186</v>
      </c>
      <c r="B7" s="15" t="s">
        <v>92</v>
      </c>
      <c r="C7" s="154" t="s">
        <v>119</v>
      </c>
    </row>
    <row r="8" spans="1:3" x14ac:dyDescent="0.3">
      <c r="A8" s="164" t="s">
        <v>93</v>
      </c>
      <c r="B8" s="165" t="s">
        <v>94</v>
      </c>
      <c r="C8" s="154" t="s">
        <v>133</v>
      </c>
    </row>
    <row r="9" spans="1:3" x14ac:dyDescent="0.3">
      <c r="A9" s="156"/>
      <c r="B9" s="157"/>
      <c r="C9" s="158"/>
    </row>
    <row r="10" spans="1:3" x14ac:dyDescent="0.3">
      <c r="A10" s="169" t="s">
        <v>0</v>
      </c>
      <c r="B10" s="170" t="s">
        <v>1</v>
      </c>
      <c r="C10" s="171" t="s">
        <v>134</v>
      </c>
    </row>
    <row r="11" spans="1:3" x14ac:dyDescent="0.3">
      <c r="A11" s="152" t="s">
        <v>186</v>
      </c>
      <c r="B11" s="15" t="s">
        <v>92</v>
      </c>
      <c r="C11" s="154" t="s">
        <v>135</v>
      </c>
    </row>
    <row r="12" spans="1:3" x14ac:dyDescent="0.3">
      <c r="A12" s="152" t="s">
        <v>350</v>
      </c>
      <c r="B12" s="125" t="s">
        <v>160</v>
      </c>
      <c r="C12" s="154" t="s">
        <v>120</v>
      </c>
    </row>
    <row r="13" spans="1:3" x14ac:dyDescent="0.3">
      <c r="A13" s="152" t="s">
        <v>158</v>
      </c>
      <c r="B13" s="16" t="s">
        <v>52</v>
      </c>
      <c r="C13" s="154" t="s">
        <v>136</v>
      </c>
    </row>
    <row r="14" spans="1:3" x14ac:dyDescent="0.3">
      <c r="A14" s="152" t="s">
        <v>93</v>
      </c>
      <c r="B14" s="125" t="s">
        <v>94</v>
      </c>
      <c r="C14" s="154" t="s">
        <v>137</v>
      </c>
    </row>
    <row r="15" spans="1:3" x14ac:dyDescent="0.3">
      <c r="A15" s="152" t="s">
        <v>351</v>
      </c>
      <c r="B15" s="127" t="s">
        <v>38</v>
      </c>
      <c r="C15" s="154" t="s">
        <v>138</v>
      </c>
    </row>
    <row r="16" spans="1:3" x14ac:dyDescent="0.3">
      <c r="A16" s="152" t="s">
        <v>347</v>
      </c>
      <c r="B16" s="125" t="s">
        <v>18</v>
      </c>
      <c r="C16" s="154" t="s">
        <v>112</v>
      </c>
    </row>
    <row r="17" spans="1:3" x14ac:dyDescent="0.3">
      <c r="A17" s="152" t="s">
        <v>352</v>
      </c>
      <c r="B17" s="125" t="s">
        <v>31</v>
      </c>
      <c r="C17" s="154" t="s">
        <v>116</v>
      </c>
    </row>
    <row r="18" spans="1:3" x14ac:dyDescent="0.3">
      <c r="A18" s="172" t="s">
        <v>366</v>
      </c>
      <c r="B18" s="173" t="s">
        <v>207</v>
      </c>
      <c r="C18" s="154" t="s">
        <v>367</v>
      </c>
    </row>
    <row r="19" spans="1:3" x14ac:dyDescent="0.3">
      <c r="A19" s="172" t="s">
        <v>155</v>
      </c>
      <c r="B19" s="173" t="s">
        <v>156</v>
      </c>
      <c r="C19" s="154" t="s">
        <v>368</v>
      </c>
    </row>
    <row r="20" spans="1:3" x14ac:dyDescent="0.3">
      <c r="A20" s="172" t="s">
        <v>55</v>
      </c>
      <c r="B20" s="125" t="s">
        <v>353</v>
      </c>
      <c r="C20" s="154" t="s">
        <v>139</v>
      </c>
    </row>
    <row r="21" spans="1:3" x14ac:dyDescent="0.3">
      <c r="A21" s="152" t="s">
        <v>354</v>
      </c>
      <c r="B21" s="125" t="s">
        <v>349</v>
      </c>
      <c r="C21" s="154" t="s">
        <v>140</v>
      </c>
    </row>
    <row r="22" spans="1:3" x14ac:dyDescent="0.3">
      <c r="A22" s="159" t="s">
        <v>360</v>
      </c>
      <c r="B22" s="128" t="s">
        <v>359</v>
      </c>
      <c r="C22" s="154" t="s">
        <v>141</v>
      </c>
    </row>
    <row r="23" spans="1:3" x14ac:dyDescent="0.3">
      <c r="A23" s="152" t="s">
        <v>85</v>
      </c>
      <c r="B23" s="125" t="s">
        <v>343</v>
      </c>
      <c r="C23" s="154" t="s">
        <v>142</v>
      </c>
    </row>
    <row r="24" spans="1:3" x14ac:dyDescent="0.3">
      <c r="A24" s="152" t="s">
        <v>355</v>
      </c>
      <c r="B24" s="125" t="s">
        <v>356</v>
      </c>
      <c r="C24" s="154" t="s">
        <v>124</v>
      </c>
    </row>
    <row r="25" spans="1:3" x14ac:dyDescent="0.3">
      <c r="A25" s="152" t="s">
        <v>121</v>
      </c>
      <c r="B25" s="125" t="s">
        <v>164</v>
      </c>
      <c r="C25" s="160" t="s">
        <v>122</v>
      </c>
    </row>
    <row r="26" spans="1:3" x14ac:dyDescent="0.3">
      <c r="A26" s="152" t="s">
        <v>358</v>
      </c>
      <c r="B26" s="125" t="s">
        <v>357</v>
      </c>
      <c r="C26" s="154" t="s">
        <v>123</v>
      </c>
    </row>
    <row r="27" spans="1:3" ht="15" thickBot="1" x14ac:dyDescent="0.35">
      <c r="A27" s="161" t="s">
        <v>364</v>
      </c>
      <c r="B27" s="162" t="s">
        <v>235</v>
      </c>
      <c r="C27" s="163" t="s">
        <v>143</v>
      </c>
    </row>
    <row r="28" spans="1:3" x14ac:dyDescent="0.3">
      <c r="A28" s="17" t="s">
        <v>144</v>
      </c>
      <c r="B28" s="17"/>
    </row>
    <row r="30" spans="1:3" x14ac:dyDescent="0.3">
      <c r="A30" s="19" t="s">
        <v>145</v>
      </c>
    </row>
    <row r="31" spans="1:3" x14ac:dyDescent="0.3">
      <c r="A31" s="14" t="s">
        <v>146</v>
      </c>
    </row>
    <row r="32" spans="1:3" x14ac:dyDescent="0.3">
      <c r="A32" s="14" t="s">
        <v>147</v>
      </c>
    </row>
    <row r="33" spans="1:1" x14ac:dyDescent="0.3">
      <c r="A33" s="19" t="s">
        <v>148</v>
      </c>
    </row>
    <row r="34" spans="1:1" x14ac:dyDescent="0.3">
      <c r="A34" s="1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 table</vt:lpstr>
      <vt:lpstr>Series Winners</vt:lpstr>
    </vt:vector>
  </TitlesOfParts>
  <Company>Dunedin School of Art at Otago Polytechnic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Greaves</dc:creator>
  <cp:lastModifiedBy>Paula Hasler</cp:lastModifiedBy>
  <cp:revision/>
  <dcterms:created xsi:type="dcterms:W3CDTF">2015-10-05T08:23:48Z</dcterms:created>
  <dcterms:modified xsi:type="dcterms:W3CDTF">2016-11-30T20:01:39Z</dcterms:modified>
</cp:coreProperties>
</file>